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musd.sharepoint.com/sites/BusinessServices/Shared Documents/Shared Drive - Business Services/Business Services/Bids and RFP's/2526/RFP 2526-10 CNS/RFP Docs/"/>
    </mc:Choice>
  </mc:AlternateContent>
  <xr:revisionPtr revIDLastSave="33" documentId="8_{D8467360-3509-448A-8C63-2BBD77152C25}" xr6:coauthVersionLast="47" xr6:coauthVersionMax="47" xr10:uidLastSave="{4C58303A-FBB7-46AD-9C1B-90E55BAD8B7D}"/>
  <bookViews>
    <workbookView xWindow="-120" yWindow="-120" windowWidth="29040" windowHeight="15720" xr2:uid="{B206B0F4-7669-4798-BBF0-38818DB6C48C}"/>
  </bookViews>
  <sheets>
    <sheet name="FROZEN-REF" sheetId="3" r:id="rId1"/>
    <sheet name="DRY" sheetId="4" r:id="rId2"/>
  </sheets>
  <definedNames>
    <definedName name="_xlnm._FilterDatabase" localSheetId="1" hidden="1">DRY!$C$10:$I$121</definedName>
    <definedName name="_xlnm._FilterDatabase" localSheetId="0" hidden="1">'FROZEN-REF'!$C$10:$I$136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0" i="4" l="1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35" i="3"/>
  <c r="M134" i="3"/>
  <c r="M133" i="3"/>
  <c r="M132" i="3"/>
  <c r="M131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36" i="3" l="1"/>
  <c r="M121" i="4"/>
</calcChain>
</file>

<file path=xl/sharedStrings.xml><?xml version="1.0" encoding="utf-8"?>
<sst xmlns="http://schemas.openxmlformats.org/spreadsheetml/2006/main" count="1313" uniqueCount="618">
  <si>
    <t>Mfg. Item No.</t>
  </si>
  <si>
    <t>Pack Size</t>
  </si>
  <si>
    <t>Unit</t>
  </si>
  <si>
    <t>BEEF CRUMBLE</t>
  </si>
  <si>
    <t>ADVANCE PIERRE</t>
  </si>
  <si>
    <t>FROZEN</t>
  </si>
  <si>
    <t>8/5LB</t>
  </si>
  <si>
    <t>CS</t>
  </si>
  <si>
    <t>R1YP259Z0</t>
  </si>
  <si>
    <t>RICE PARBOILED LONG GRAIN BULK</t>
  </si>
  <si>
    <t>PRODUCERS RICE</t>
  </si>
  <si>
    <t>DRY</t>
  </si>
  <si>
    <t>25LB</t>
  </si>
  <si>
    <t>SOYBEAN SHELLED EDAMAME</t>
  </si>
  <si>
    <t>SIMPLOT</t>
  </si>
  <si>
    <t>6/2.5LB</t>
  </si>
  <si>
    <t>WWB5160</t>
  </si>
  <si>
    <t>BUN 51% WW BREAKFAST IW</t>
  </si>
  <si>
    <t>SKY BLUE FOODS</t>
  </si>
  <si>
    <t>60/2.6OZ</t>
  </si>
  <si>
    <t>CBLD296</t>
  </si>
  <si>
    <t>LOAF CORN BREAD WG IW</t>
  </si>
  <si>
    <t>96/2.5OZ</t>
  </si>
  <si>
    <t>Est. Qty</t>
  </si>
  <si>
    <t>BUN BAKED CINNAMON WG IW</t>
  </si>
  <si>
    <t>SUPER BAKERY</t>
  </si>
  <si>
    <t>72/2.9OZ</t>
  </si>
  <si>
    <t>TONY ROBERTS</t>
  </si>
  <si>
    <t>72/2.24OZ</t>
  </si>
  <si>
    <t>SANDWICH BREAD 51% WG</t>
  </si>
  <si>
    <t>GOLD STAR FOODS</t>
  </si>
  <si>
    <t>10/1.75LB</t>
  </si>
  <si>
    <t>6" WHEAT HINGE FRENCH ROLLS</t>
  </si>
  <si>
    <t>108CT</t>
  </si>
  <si>
    <t>BUNS 4" 51% HAMBURGER WWW</t>
  </si>
  <si>
    <t>144CT</t>
  </si>
  <si>
    <t>BUNS 6" WHEAT HOT DOG WG</t>
  </si>
  <si>
    <t>F2656</t>
  </si>
  <si>
    <t>144/2OZ</t>
  </si>
  <si>
    <t>BAGEL WHITE W/WHEAT SL BULK WG</t>
  </si>
  <si>
    <t>70247810960/517175</t>
  </si>
  <si>
    <t>HOT DOGS 6" 8/1 ALL BEEF</t>
  </si>
  <si>
    <t>FARMLAND</t>
  </si>
  <si>
    <t>2/5LB</t>
  </si>
  <si>
    <t>BENEFIT BRKFST BAR OAT/CHOC IW</t>
  </si>
  <si>
    <t>J &amp; J SNACK FOODS</t>
  </si>
  <si>
    <t>48/2.5OZ</t>
  </si>
  <si>
    <t>ROLL MINI CINNIS CINNMN WG IW</t>
  </si>
  <si>
    <t>PILLSBURY</t>
  </si>
  <si>
    <t>72/2.29OZ</t>
  </si>
  <si>
    <t>EB001</t>
  </si>
  <si>
    <t>MUFFIN BANANA WG IW</t>
  </si>
  <si>
    <t>ELSA'S BAKING COMPANY</t>
  </si>
  <si>
    <t>60/3.00OZ</t>
  </si>
  <si>
    <t>EB002</t>
  </si>
  <si>
    <t>MUFFIN BLUEBERRY WG IW</t>
  </si>
  <si>
    <t>60/3OZ</t>
  </si>
  <si>
    <t>CRESCENT FILLED CHOCO IW</t>
  </si>
  <si>
    <t>352/622606</t>
  </si>
  <si>
    <t>BURRITO BEAN AND RICE GF</t>
  </si>
  <si>
    <t>AMY'S</t>
  </si>
  <si>
    <t>12/5.5OZ</t>
  </si>
  <si>
    <t>CONCHA PINK WG IW</t>
  </si>
  <si>
    <t>LUPITAS</t>
  </si>
  <si>
    <t>84/2.25OZ</t>
  </si>
  <si>
    <t>9737-2</t>
  </si>
  <si>
    <t>BURRITO GRLLD BN &amp; CHS WG IW</t>
  </si>
  <si>
    <t>TRUE NATURAL FOODS</t>
  </si>
  <si>
    <t>72/6.25OZ</t>
  </si>
  <si>
    <t>TACONADA2B12W</t>
  </si>
  <si>
    <t>NADA TACO TURKEY IW</t>
  </si>
  <si>
    <t>BELL TASTY</t>
  </si>
  <si>
    <t>60/4.5OZ</t>
  </si>
  <si>
    <t>F997</t>
  </si>
  <si>
    <t>EDAMAME FRZN SHELLED 1/24#</t>
  </si>
  <si>
    <t>FRESH PRODUCE</t>
  </si>
  <si>
    <t>1/24LB</t>
  </si>
  <si>
    <t>38000-92562</t>
  </si>
  <si>
    <t>PANCAKES MAPLE MINI EGGOS</t>
  </si>
  <si>
    <t>EGGO</t>
  </si>
  <si>
    <t>72/3.03OZ</t>
  </si>
  <si>
    <t>100% VEG FRIED RICE WG</t>
  </si>
  <si>
    <t>MINH</t>
  </si>
  <si>
    <t>6/5LBBAG</t>
  </si>
  <si>
    <t>51% ARTISAN ROLL WG IW</t>
  </si>
  <si>
    <t>TAMALES CHIC IN GREEN SAUCE GF</t>
  </si>
  <si>
    <t>DEL REAL</t>
  </si>
  <si>
    <t>48/5OZ</t>
  </si>
  <si>
    <t>BREADSTICKS GARLIC WG</t>
  </si>
  <si>
    <t>BAKE CRAFTERS</t>
  </si>
  <si>
    <t>240/1.19OZ</t>
  </si>
  <si>
    <t>BENEFIT BAR FRENCH TOAST</t>
  </si>
  <si>
    <t>SB-480</t>
  </si>
  <si>
    <t>ROLL CIABATTA 51% SLICED WW</t>
  </si>
  <si>
    <t>SHANNONS</t>
  </si>
  <si>
    <t>TAMALE CHICKEN GREEN GF WG</t>
  </si>
  <si>
    <t>48/6OZ</t>
  </si>
  <si>
    <t>BAGEL BLUEBERRY WG IW</t>
  </si>
  <si>
    <t>72/3OZ</t>
  </si>
  <si>
    <t>CN152253</t>
  </si>
  <si>
    <t>PATTY LS BEEF</t>
  </si>
  <si>
    <t>DON LEE FARMS</t>
  </si>
  <si>
    <t>240/2.25OZ</t>
  </si>
  <si>
    <t>543033/300433</t>
  </si>
  <si>
    <t>NUGGET CHICKEN GF</t>
  </si>
  <si>
    <t>MR SIPS</t>
  </si>
  <si>
    <t>HOT DOGS 6" 8/1 BEEF FRANK</t>
  </si>
  <si>
    <t>MILLERS</t>
  </si>
  <si>
    <t>96605/634849</t>
  </si>
  <si>
    <t>MUFFIN CORN WG</t>
  </si>
  <si>
    <t>MUFFIN TOWN</t>
  </si>
  <si>
    <t>60/2.5OZ</t>
  </si>
  <si>
    <t>053080WG200</t>
  </si>
  <si>
    <t>CHOC BROWNIE</t>
  </si>
  <si>
    <t>GOURMET TREAT</t>
  </si>
  <si>
    <t>75/2OZ</t>
  </si>
  <si>
    <t>10509/673476</t>
  </si>
  <si>
    <t>BREAD WIDE LOAF GF SL WG</t>
  </si>
  <si>
    <t>VIBRANT HEALTH PRODUCTS</t>
  </si>
  <si>
    <t>8/20OZ</t>
  </si>
  <si>
    <t>3" WAFFLE MINI MAPLE BULK WG</t>
  </si>
  <si>
    <t>280/.70OZ</t>
  </si>
  <si>
    <t>SAUCE KOREAN BBQ GF</t>
  </si>
  <si>
    <t>JTM</t>
  </si>
  <si>
    <t>6/5LB</t>
  </si>
  <si>
    <t>5861/98331730</t>
  </si>
  <si>
    <t>MUFFIN ENGLISH 3.5" SLICED WG</t>
  </si>
  <si>
    <t>PAPAPITA BAKERY</t>
  </si>
  <si>
    <t>144/3.5OZ</t>
  </si>
  <si>
    <t>VBTB250</t>
  </si>
  <si>
    <t>BURGER VEGAN CHARBROILED</t>
  </si>
  <si>
    <t>192/2.5OZ</t>
  </si>
  <si>
    <t>DUMPLING CHIC &amp; VEGGIE WW</t>
  </si>
  <si>
    <t>SCHWANS FOOD SERVICE INC</t>
  </si>
  <si>
    <t>8/2.5LB</t>
  </si>
  <si>
    <t>SNACKN WAF BUTTERY MAPLE IW</t>
  </si>
  <si>
    <t>ARLINGTON VALLEY FARMS</t>
  </si>
  <si>
    <t>96/2.4OZ</t>
  </si>
  <si>
    <t>COOKIE TURKEY IW</t>
  </si>
  <si>
    <t>BUENA VISTA</t>
  </si>
  <si>
    <t>150/1OZ</t>
  </si>
  <si>
    <t>3DFU29-207121/648848</t>
  </si>
  <si>
    <t>PIZZA CHS LOVER GF</t>
  </si>
  <si>
    <t>DAIYA</t>
  </si>
  <si>
    <t>8/15.7OZ</t>
  </si>
  <si>
    <t>WGBB84IW</t>
  </si>
  <si>
    <t>SCONE BERRY WG IW</t>
  </si>
  <si>
    <t>FAT CAT BAKERY</t>
  </si>
  <si>
    <t>84/2.8OZ</t>
  </si>
  <si>
    <t>KNFC212/787746</t>
  </si>
  <si>
    <t>NUGGETS KICKIN</t>
  </si>
  <si>
    <t>REBELLYOUS</t>
  </si>
  <si>
    <t>BAR BENEFIT CELEBRATION</t>
  </si>
  <si>
    <t>READI BAKE</t>
  </si>
  <si>
    <t>CROISSANT MARGARINE SL RF WG</t>
  </si>
  <si>
    <t>150/2.2OZ</t>
  </si>
  <si>
    <t>5590/98341700</t>
  </si>
  <si>
    <t>TORTILLA FLOUR 6" 51% WG</t>
  </si>
  <si>
    <t>30/12CT</t>
  </si>
  <si>
    <t>KNOT GARLIC NY STYLE WG</t>
  </si>
  <si>
    <t>TASTY BRANDS</t>
  </si>
  <si>
    <t>162/2OZ</t>
  </si>
  <si>
    <t>7505/751579</t>
  </si>
  <si>
    <t>BREAD PUMPKIN ULTRA SLICE</t>
  </si>
  <si>
    <t>75/3.4OZ</t>
  </si>
  <si>
    <t>CINNAMON SWIRL WG IW</t>
  </si>
  <si>
    <t>5133/63731804</t>
  </si>
  <si>
    <t>PITA WHEAT 7"</t>
  </si>
  <si>
    <t>12/12CT</t>
  </si>
  <si>
    <t>TATER GEMS POTATOES</t>
  </si>
  <si>
    <t>3000000038/752492</t>
  </si>
  <si>
    <t>PATTY BURG MEAT PLANT BASED FC</t>
  </si>
  <si>
    <t>IMPOSSIBLE</t>
  </si>
  <si>
    <t>57/2.8OZ</t>
  </si>
  <si>
    <t>PRETZEL DOG BEEF WG</t>
  </si>
  <si>
    <t>EASTSIDE ENTREES</t>
  </si>
  <si>
    <t>96/4OZ</t>
  </si>
  <si>
    <t>DONUT MINI POWDERED IN A CUP</t>
  </si>
  <si>
    <t>POFFITZ PANCAKE BITES WG IW</t>
  </si>
  <si>
    <t>72/2.4OZ</t>
  </si>
  <si>
    <t>DUMPLING VEGETABLE WW</t>
  </si>
  <si>
    <t>CHEF ONE</t>
  </si>
  <si>
    <t>400/.8OZ</t>
  </si>
  <si>
    <t>PREMIUM TOFU EX FIRM</t>
  </si>
  <si>
    <t>HOUSE FOODS</t>
  </si>
  <si>
    <t>12/12OZ</t>
  </si>
  <si>
    <t>SANDWICH STRAWBERRY SUNBUTTER</t>
  </si>
  <si>
    <t>48/5.2OZ</t>
  </si>
  <si>
    <t>SNACKN WAF VAN CONFETTI IW</t>
  </si>
  <si>
    <t>SCUBKFT</t>
  </si>
  <si>
    <t>TACO CHS CHK SAUS POTATO BULK</t>
  </si>
  <si>
    <t>94/2.57OZ</t>
  </si>
  <si>
    <t>3000000077/757674</t>
  </si>
  <si>
    <t>NUGGETS CHICKEN PLANT BASED WG</t>
  </si>
  <si>
    <t>BNHW4WS24/755999</t>
  </si>
  <si>
    <t>BUNS 4" HAMBURGER WHITE GF</t>
  </si>
  <si>
    <t>SMART FLOUR FOODS</t>
  </si>
  <si>
    <t>24/2.7OZ</t>
  </si>
  <si>
    <t>BREAD GARLIC KNOT WG</t>
  </si>
  <si>
    <t>160/2.0OZ</t>
  </si>
  <si>
    <t>CHIC SAUSAGE &amp; CHS STUFFED IW</t>
  </si>
  <si>
    <t>72/3.5OZ</t>
  </si>
  <si>
    <t>WRAPS CHIC MPLE PANCAKE WG IW</t>
  </si>
  <si>
    <t>FOSTER FARMS</t>
  </si>
  <si>
    <t>67/2.85OZ</t>
  </si>
  <si>
    <t>PRETZELS GOLDFISH WG</t>
  </si>
  <si>
    <t>PEPPERIDGE FARM</t>
  </si>
  <si>
    <t>300/.75OZ</t>
  </si>
  <si>
    <t>CRACKERS GOLDFISH CHEDDAR WG</t>
  </si>
  <si>
    <t>2CSPA</t>
  </si>
  <si>
    <t>PASTA 10" SPAGHETTI</t>
  </si>
  <si>
    <t>COSTA MACARONI MFG</t>
  </si>
  <si>
    <t>20LB</t>
  </si>
  <si>
    <t>FG1105050/1252553</t>
  </si>
  <si>
    <t>SUNFLOWER KRNL ROASTED SALT IW</t>
  </si>
  <si>
    <t>SUNRICH</t>
  </si>
  <si>
    <t>CHIPS POTATO REGULAR</t>
  </si>
  <si>
    <t>LAYS</t>
  </si>
  <si>
    <t>104/1OZ</t>
  </si>
  <si>
    <t>CHIPS NACHO CHEESE RF WG</t>
  </si>
  <si>
    <t>DORITOS</t>
  </si>
  <si>
    <t>72/1OZ</t>
  </si>
  <si>
    <t>SNACKS SCOOBY DOO FRUIT</t>
  </si>
  <si>
    <t>GENERAL MILLS</t>
  </si>
  <si>
    <t>96/.9OZ</t>
  </si>
  <si>
    <t>BOWL 25% LSS CINN TST CRNCH WG</t>
  </si>
  <si>
    <t>96/1OZ</t>
  </si>
  <si>
    <t>DRESSING CREAMY CAESAR</t>
  </si>
  <si>
    <t>KENS FOODS</t>
  </si>
  <si>
    <t>4/1GAL</t>
  </si>
  <si>
    <t>SAUCE SWEET &amp; SOUR</t>
  </si>
  <si>
    <t>KIKKOMAN INTERNATIONAL</t>
  </si>
  <si>
    <t>6/4LB/11OZ</t>
  </si>
  <si>
    <t>BITES VANILLA ALL SPORT WG IW</t>
  </si>
  <si>
    <t>MJM MARKETING</t>
  </si>
  <si>
    <t>7050K</t>
  </si>
  <si>
    <t>FORTUNE COOKIES IW</t>
  </si>
  <si>
    <t>PEKING NOODLE</t>
  </si>
  <si>
    <t>7LB</t>
  </si>
  <si>
    <t>MAYONNAISE PACKETS IW</t>
  </si>
  <si>
    <t>PORTION PAC</t>
  </si>
  <si>
    <t>200/9GR</t>
  </si>
  <si>
    <t>493241/74470</t>
  </si>
  <si>
    <t>SEASONED CUBE CROUTONS IW</t>
  </si>
  <si>
    <t>SUGAR FOODS</t>
  </si>
  <si>
    <t>250/.25OZ</t>
  </si>
  <si>
    <t>PARF6I</t>
  </si>
  <si>
    <t>PARSLEY FLAKES</t>
  </si>
  <si>
    <t>PACIFIC SPICE</t>
  </si>
  <si>
    <t>12OZ</t>
  </si>
  <si>
    <t>EA</t>
  </si>
  <si>
    <t>PEPBG6I</t>
  </si>
  <si>
    <t>GROUND BLACK PEPPER</t>
  </si>
  <si>
    <t>5LB</t>
  </si>
  <si>
    <t>CHILPWD6I</t>
  </si>
  <si>
    <t>SPICE CHILI POWDER DARK</t>
  </si>
  <si>
    <t>CIG6I</t>
  </si>
  <si>
    <t>GROUND CINNAMON</t>
  </si>
  <si>
    <t>CUMG12I</t>
  </si>
  <si>
    <t>CUMIN SEED GROUND</t>
  </si>
  <si>
    <t>1LB</t>
  </si>
  <si>
    <t>GIG12I</t>
  </si>
  <si>
    <t>GROUND GINGER</t>
  </si>
  <si>
    <t>ITG12I</t>
  </si>
  <si>
    <t>GROUND ITALIAN SEASONING</t>
  </si>
  <si>
    <t>2OP12125</t>
  </si>
  <si>
    <t>ONION POWDER</t>
  </si>
  <si>
    <t>1.25LB</t>
  </si>
  <si>
    <t>CHILR6I</t>
  </si>
  <si>
    <t>CRUSHED RED PEPPER FLAKES</t>
  </si>
  <si>
    <t>3.5LB</t>
  </si>
  <si>
    <t>ORMG12I</t>
  </si>
  <si>
    <t>GROUND OREGANO</t>
  </si>
  <si>
    <t>PAPC12I</t>
  </si>
  <si>
    <t>DOMESTIC PAPRIKA</t>
  </si>
  <si>
    <t>ORMEDI6I</t>
  </si>
  <si>
    <t>OREGANO FLAKES</t>
  </si>
  <si>
    <t>24OZ</t>
  </si>
  <si>
    <t>ITC12I</t>
  </si>
  <si>
    <t>ITALIAN SEASONING CRUSHED</t>
  </si>
  <si>
    <t>6OZ</t>
  </si>
  <si>
    <t>RPKBQ99</t>
  </si>
  <si>
    <t>TOMATOES DICED IN JUICE</t>
  </si>
  <si>
    <t>RED GOLD</t>
  </si>
  <si>
    <t>6/#10</t>
  </si>
  <si>
    <t>CHIPS TORTILLA RND NO SALT IW</t>
  </si>
  <si>
    <t>WARNOCK</t>
  </si>
  <si>
    <t>100/2OZ</t>
  </si>
  <si>
    <t>OIL SALAD CANOLA</t>
  </si>
  <si>
    <t>VENTURA FOODS</t>
  </si>
  <si>
    <t>2/17.5LB</t>
  </si>
  <si>
    <t>QUIK BUCKEYE ROLLED OATS</t>
  </si>
  <si>
    <t>QUAKER</t>
  </si>
  <si>
    <t>50LB</t>
  </si>
  <si>
    <t>51% HONEY BELLY BEARS WG</t>
  </si>
  <si>
    <t>200/1OZ</t>
  </si>
  <si>
    <t>30100-50689</t>
  </si>
  <si>
    <t>SCOOBY DOO GRAHAM STIX IW</t>
  </si>
  <si>
    <t>KEEBLER</t>
  </si>
  <si>
    <t>210/1OZ</t>
  </si>
  <si>
    <t>BELLY BEARS CINNAMON 51% WG</t>
  </si>
  <si>
    <t>PRETZELS HEARTZELS WG</t>
  </si>
  <si>
    <t>ROLD GOLD</t>
  </si>
  <si>
    <t>104/.70OZ</t>
  </si>
  <si>
    <t>38000-55130</t>
  </si>
  <si>
    <t>POPTART STRAWBRY FRSTD 1 CT WG</t>
  </si>
  <si>
    <t>KELLOGGS</t>
  </si>
  <si>
    <t>120/1.69OZ</t>
  </si>
  <si>
    <t>BAR GRANOLA CHEWY CHOC CHIP</t>
  </si>
  <si>
    <t>96/.84OZ</t>
  </si>
  <si>
    <t>MULTIGRAIN HARVEST CHEDDAR WG</t>
  </si>
  <si>
    <t>SUN CHIPS</t>
  </si>
  <si>
    <t>38000-59772</t>
  </si>
  <si>
    <t>NUTRI-GRAIN STRAWBERRY BAR IW</t>
  </si>
  <si>
    <t>96/1.55OZ</t>
  </si>
  <si>
    <t>CHIPS YELLOW ROUND TORTILLA IW</t>
  </si>
  <si>
    <t>LA TAPATIA</t>
  </si>
  <si>
    <t>MILK 1% WHITE</t>
  </si>
  <si>
    <t>GOSSNER</t>
  </si>
  <si>
    <t>27/8OZ</t>
  </si>
  <si>
    <t>RICE PARBOILED BROWN</t>
  </si>
  <si>
    <t>RICELAND</t>
  </si>
  <si>
    <t>SK</t>
  </si>
  <si>
    <t>GRAHAMS CHOCOLATE BEAR WG IW</t>
  </si>
  <si>
    <t>300/1OZ</t>
  </si>
  <si>
    <t>MILK FAT FREE CHOCOLATE</t>
  </si>
  <si>
    <t>DRESSING RANCH CUPS</t>
  </si>
  <si>
    <t>MARZETTI COMPANY</t>
  </si>
  <si>
    <t>120/1OZ</t>
  </si>
  <si>
    <t>85656HVR</t>
  </si>
  <si>
    <t>DRESSING ASIAN SESAME</t>
  </si>
  <si>
    <t>HIDDEN VALLEY</t>
  </si>
  <si>
    <t>BWLPK 25% LSS SUG COCOA PFS WG</t>
  </si>
  <si>
    <t>96/1.06OZ</t>
  </si>
  <si>
    <t>BOWL PAK 25% LSS SUGAR TRIX WG</t>
  </si>
  <si>
    <t>SIMPLY CHEX CHC CARAMEL MX WG</t>
  </si>
  <si>
    <t>60/1.03OZ</t>
  </si>
  <si>
    <t>SIMPLY CHEX STRBRY YGRT MIX WG</t>
  </si>
  <si>
    <t>24100-79263</t>
  </si>
  <si>
    <t>CHEEZ-IT WG CRACKER IW</t>
  </si>
  <si>
    <t>175/0.75OZ</t>
  </si>
  <si>
    <t>BOWLPAK CHEERIOS</t>
  </si>
  <si>
    <t>CHEETOS PUFFS RF WG</t>
  </si>
  <si>
    <t>CHEETOS</t>
  </si>
  <si>
    <t>72/.7OZ</t>
  </si>
  <si>
    <t>BUTTERMIST SPRAY</t>
  </si>
  <si>
    <t>BUTTER BUDS</t>
  </si>
  <si>
    <t>6/17OZ</t>
  </si>
  <si>
    <t>GRANOLA STRAWBERRY WG</t>
  </si>
  <si>
    <t>ROCKIN'OLA</t>
  </si>
  <si>
    <t>250/1OZ</t>
  </si>
  <si>
    <t>WHITE QUINOA</t>
  </si>
  <si>
    <t>IN HARVEST</t>
  </si>
  <si>
    <t>6/2LB</t>
  </si>
  <si>
    <t>GRAHAMS W FIBER HONEY WG IW</t>
  </si>
  <si>
    <t>150/3PK</t>
  </si>
  <si>
    <t>38000-14540</t>
  </si>
  <si>
    <t>RICE KRISPIES TREAT MINI WG IW</t>
  </si>
  <si>
    <t>600/.42OZ</t>
  </si>
  <si>
    <t>616138/1000013341</t>
  </si>
  <si>
    <t>PASTA 100% ROTINI WG</t>
  </si>
  <si>
    <t>BARILLA</t>
  </si>
  <si>
    <t>2/160OZ</t>
  </si>
  <si>
    <t>01638/619748</t>
  </si>
  <si>
    <t>BEAN BAKED VEG LOW SODIUM</t>
  </si>
  <si>
    <t>BUSH BROS</t>
  </si>
  <si>
    <t>6/115OZ</t>
  </si>
  <si>
    <t>CHOW MEIN CRISPY NOODLES WG IW</t>
  </si>
  <si>
    <t>ASIAN FOOD SOLUTIONS</t>
  </si>
  <si>
    <t>140/.8OZ</t>
  </si>
  <si>
    <t>OVEN BAKED CRUNCHY WG</t>
  </si>
  <si>
    <t>104/.875OZ</t>
  </si>
  <si>
    <t>MUSTARD</t>
  </si>
  <si>
    <t>KRAFT HEINZ FOODS CO</t>
  </si>
  <si>
    <t>500/5.6GR</t>
  </si>
  <si>
    <t>VINEGAR APPLE CIDER</t>
  </si>
  <si>
    <t>THE LANGLOIS COMPANY</t>
  </si>
  <si>
    <t>DRESSING FF RANCH CUP</t>
  </si>
  <si>
    <t>BSG6I</t>
  </si>
  <si>
    <t>BASIL GROUND</t>
  </si>
  <si>
    <t>4LB</t>
  </si>
  <si>
    <t>1GPCHIN6I</t>
  </si>
  <si>
    <t>GARLIC POWDER</t>
  </si>
  <si>
    <t>2OP66</t>
  </si>
  <si>
    <t>6LB</t>
  </si>
  <si>
    <t>PAP007</t>
  </si>
  <si>
    <t>PINEAPPLE TIDBITS IN JUICE</t>
  </si>
  <si>
    <t>JACKPOT</t>
  </si>
  <si>
    <t>TOMATOES DICED</t>
  </si>
  <si>
    <t>CHH</t>
  </si>
  <si>
    <t>CUT GREEN BEAN</t>
  </si>
  <si>
    <t>TOMATO SAUCE</t>
  </si>
  <si>
    <t>CRACKR BITE SAVORY WHEAT WG IW</t>
  </si>
  <si>
    <t>GRAHAMS ANNIES BUNNY FRIENDS</t>
  </si>
  <si>
    <t>100/1.25OZ</t>
  </si>
  <si>
    <t>181392b</t>
  </si>
  <si>
    <t>SALT IODIZED</t>
  </si>
  <si>
    <t>MORTON</t>
  </si>
  <si>
    <t>MIX PANCAKE WG</t>
  </si>
  <si>
    <t>GOLD MEDAL</t>
  </si>
  <si>
    <t>GRANOLA CINNAMON WG IW</t>
  </si>
  <si>
    <t>COOKIES MINI CHOCOLATE CHIP WG</t>
  </si>
  <si>
    <t>GRANDMAS COOKIES</t>
  </si>
  <si>
    <t>80/1.22OZ</t>
  </si>
  <si>
    <t>APPLEWOOD SMOKED BBQ KETTLE</t>
  </si>
  <si>
    <t>64/1.375OZ</t>
  </si>
  <si>
    <t>CEREAL CUP CINNAMON CHEX GF</t>
  </si>
  <si>
    <t>60/2OZ</t>
  </si>
  <si>
    <t>25% LESS SUGAR COCOA PUFFS CUP</t>
  </si>
  <si>
    <t>WATER SPRING</t>
  </si>
  <si>
    <t>CRYSTAL GEYSER</t>
  </si>
  <si>
    <t>35/16.9OZ</t>
  </si>
  <si>
    <t>MAYONNAISE LITE</t>
  </si>
  <si>
    <t>POPCORN WHITE CHEDDAR RF WG</t>
  </si>
  <si>
    <t>SMART FOODS</t>
  </si>
  <si>
    <t>72/0.5OZ</t>
  </si>
  <si>
    <t>CORN WHOLE KERNEL LS</t>
  </si>
  <si>
    <t>CHOICE</t>
  </si>
  <si>
    <t>TUMG121</t>
  </si>
  <si>
    <t>TURMERIC GROUND</t>
  </si>
  <si>
    <t>CEREAL CUP BLUEBERRY CHEX</t>
  </si>
  <si>
    <t>06183/600125</t>
  </si>
  <si>
    <t>SOYMILK ORGANIC</t>
  </si>
  <si>
    <t>24/8OZ</t>
  </si>
  <si>
    <t>S383</t>
  </si>
  <si>
    <t>SYRUP TABLE</t>
  </si>
  <si>
    <t>FOUR IN ONE</t>
  </si>
  <si>
    <t>100/1OZ</t>
  </si>
  <si>
    <t>SOYSU306</t>
  </si>
  <si>
    <t>SOY SAUCE LOW SODIUM</t>
  </si>
  <si>
    <t>LEE KUM KEE</t>
  </si>
  <si>
    <t>500/5GR</t>
  </si>
  <si>
    <t>MOR011</t>
  </si>
  <si>
    <t>MANDARIN ORANGES WHOLE LS</t>
  </si>
  <si>
    <t>BEANS BLACK LS</t>
  </si>
  <si>
    <t>LODI CANNING CO</t>
  </si>
  <si>
    <t>APPLESAUCE UNSWEETENED</t>
  </si>
  <si>
    <t>DEL MONTE</t>
  </si>
  <si>
    <t>BEANS VEGETARIAN REFRIED</t>
  </si>
  <si>
    <t>POPCORN WHITE CHEDDAR</t>
  </si>
  <si>
    <t>64/1OZ</t>
  </si>
  <si>
    <t>1.00523/593043</t>
  </si>
  <si>
    <t>SAUCE CHA SRIRACHA HOT CHILE</t>
  </si>
  <si>
    <t>TEXAS PETE</t>
  </si>
  <si>
    <t>200/7GR</t>
  </si>
  <si>
    <t>901559255/696842</t>
  </si>
  <si>
    <t>MUSTARD YELLOW</t>
  </si>
  <si>
    <t>FRENCHS</t>
  </si>
  <si>
    <t>500/7GR</t>
  </si>
  <si>
    <t>033844908041/699037</t>
  </si>
  <si>
    <t>GARAM MASALA INDIAN BLEND</t>
  </si>
  <si>
    <t>BADIA</t>
  </si>
  <si>
    <t>1/16OZ</t>
  </si>
  <si>
    <t>JUICE 100% ORANGE</t>
  </si>
  <si>
    <t>LANGERS</t>
  </si>
  <si>
    <t>2/1GAL</t>
  </si>
  <si>
    <t>RICE CRISPS CARAMEL</t>
  </si>
  <si>
    <t>60/.91OZ</t>
  </si>
  <si>
    <t>4404CN-200</t>
  </si>
  <si>
    <t>CRUNCHABLE APPLE &amp; CINN</t>
  </si>
  <si>
    <t>THAT'S IT NUTRITION</t>
  </si>
  <si>
    <t>200/0.35OZ</t>
  </si>
  <si>
    <t>BOWLPAK LUCKY CHARMS 25% LS SG</t>
  </si>
  <si>
    <t>208182UG</t>
  </si>
  <si>
    <t>ROMEROS</t>
  </si>
  <si>
    <t>12/2DZ</t>
  </si>
  <si>
    <t>851465D5061</t>
  </si>
  <si>
    <t>DRESSING RANCH LT PC CUPS</t>
  </si>
  <si>
    <t>NATURALLY FRESH</t>
  </si>
  <si>
    <t>YOGURT PARFAIT VANILLA RS LS</t>
  </si>
  <si>
    <t>YOPLAIT</t>
  </si>
  <si>
    <t>6/64OZ</t>
  </si>
  <si>
    <t>CP5578</t>
  </si>
  <si>
    <t>BEEF-RF SPAGHETTI SAUCE</t>
  </si>
  <si>
    <t>SHRED MOZZARELLA CHEESE</t>
  </si>
  <si>
    <t>LAND O LAKES</t>
  </si>
  <si>
    <t>4/5#PCH</t>
  </si>
  <si>
    <t>SHRED MILD CHEDDAR CHSE</t>
  </si>
  <si>
    <t>CHEESE STRING IW</t>
  </si>
  <si>
    <t>168/1OZ</t>
  </si>
  <si>
    <t>CHICKEN POPCORN BRD WG</t>
  </si>
  <si>
    <t>TYSON</t>
  </si>
  <si>
    <t>30LB</t>
  </si>
  <si>
    <t>PIZZA SAUS BRKFST PIZZA B WG</t>
  </si>
  <si>
    <t>TONY'S</t>
  </si>
  <si>
    <t>128/3.31OZ</t>
  </si>
  <si>
    <t>RF MILD CHEDDAR CHSE SLICES</t>
  </si>
  <si>
    <t>8/1.5LB</t>
  </si>
  <si>
    <t>CHEESE SWISS SLICED RF</t>
  </si>
  <si>
    <t>8-52724-15554-8</t>
  </si>
  <si>
    <t>CHICKEN 100% BBQ TRYKI</t>
  </si>
  <si>
    <t>YANGS</t>
  </si>
  <si>
    <t>1/42LB</t>
  </si>
  <si>
    <t>ULT CHEDDAR CHS DIP CUPS</t>
  </si>
  <si>
    <t>140/3OZ</t>
  </si>
  <si>
    <t>CRISPY BRD CHIC FILET WG</t>
  </si>
  <si>
    <t>4/7.735LB</t>
  </si>
  <si>
    <t>FRIES WEDGE SEASONED 8 CUT</t>
  </si>
  <si>
    <t>MCCAIN FOODS INC</t>
  </si>
  <si>
    <t>CHEESE SHREDDED CHEDDAR</t>
  </si>
  <si>
    <t>BONGARDS</t>
  </si>
  <si>
    <t>4/5LB</t>
  </si>
  <si>
    <t>ALL NTRL OVN RST TRKY BRST SLC</t>
  </si>
  <si>
    <t>JENNIE O</t>
  </si>
  <si>
    <t>MARINARA SAUCE DIPPING CUPS</t>
  </si>
  <si>
    <t>KETCHUP SINGLE SERVE PACKET</t>
  </si>
  <si>
    <t>1000/9GR</t>
  </si>
  <si>
    <t>3180575W</t>
  </si>
  <si>
    <t>BURRITO BEAN &amp; CHEESE LS WG IW</t>
  </si>
  <si>
    <t>ARIZONA GOLD</t>
  </si>
  <si>
    <t>54/5.75OZ</t>
  </si>
  <si>
    <t>CHIC DRUMSTICK GLAZED</t>
  </si>
  <si>
    <t>1/30LB</t>
  </si>
  <si>
    <t>KETCHUP SIMPLY PACKET</t>
  </si>
  <si>
    <t>REDOA1Z</t>
  </si>
  <si>
    <t>BBQ SAUCE DUNK CUPS</t>
  </si>
  <si>
    <t>CP5049</t>
  </si>
  <si>
    <t>COOKED MEATBALLS GF</t>
  </si>
  <si>
    <t>SUPERPRETZEL PUMPKIN SHAPE WG</t>
  </si>
  <si>
    <t>100/2.2OZ</t>
  </si>
  <si>
    <t>MUFFIN CHOC CHIP WG IW</t>
  </si>
  <si>
    <t>120/3OZ</t>
  </si>
  <si>
    <t>CHK TENDER HMSTY WG</t>
  </si>
  <si>
    <t>330/1.5OZ</t>
  </si>
  <si>
    <t>MOZZARELLA SHRED LOW MOISTURE</t>
  </si>
  <si>
    <t>TURKEY PEPP STYLE SLICED</t>
  </si>
  <si>
    <t>8/2-2.5LB</t>
  </si>
  <si>
    <t>PINWHEEL VEGETABLE WG IW</t>
  </si>
  <si>
    <t>96/4.56OZ</t>
  </si>
  <si>
    <t>PASTA ALFREDO PENNE WG</t>
  </si>
  <si>
    <t>CORN DOG MINI CHICKEN WG</t>
  </si>
  <si>
    <t>ALL NATURAL SMOKED TRKY BREAST</t>
  </si>
  <si>
    <t>CNQ092253</t>
  </si>
  <si>
    <t>PATTY CHARBROILED BF FC</t>
  </si>
  <si>
    <t>220/2.25OZ</t>
  </si>
  <si>
    <t>642288/12258</t>
  </si>
  <si>
    <t>SANDWICH SUNBUTTER STRWBRRY</t>
  </si>
  <si>
    <t>96/2.8OZ</t>
  </si>
  <si>
    <t>CHEESE CUBES YLLW CHDR MILD RF</t>
  </si>
  <si>
    <t>CHEESE CHEDDAR SLICES</t>
  </si>
  <si>
    <t>SWISS NATURAL SLICES</t>
  </si>
  <si>
    <t>SANDWICH SUNBUTTER GRAPE</t>
  </si>
  <si>
    <t>CP5309</t>
  </si>
  <si>
    <t>BEEF CHILI ALLERGEN FREE</t>
  </si>
  <si>
    <t>CHEESE CHEDDAR CUP</t>
  </si>
  <si>
    <t>TABATCHNICK</t>
  </si>
  <si>
    <t>96/3.65OZ</t>
  </si>
  <si>
    <t>40WRMNY2</t>
  </si>
  <si>
    <t>PIZZA CHS ROUND 5"IN BOX WW IW</t>
  </si>
  <si>
    <t>NARDONE BROS</t>
  </si>
  <si>
    <t>40/5.35OZ</t>
  </si>
  <si>
    <t>A5100</t>
  </si>
  <si>
    <t>HUMMUS ROASTED RED PEPPER</t>
  </si>
  <si>
    <t>ZEE ZEES</t>
  </si>
  <si>
    <t>SAUCE BBQ CUP</t>
  </si>
  <si>
    <t>BULLS EYE</t>
  </si>
  <si>
    <t>14616-60676-00</t>
  </si>
  <si>
    <t>EGGS HARD COOKED PEELED CF</t>
  </si>
  <si>
    <t>MICHAEL FOODS</t>
  </si>
  <si>
    <t>CHIC BREAST FILLET BRD DIL WG</t>
  </si>
  <si>
    <t>RICH CHICKS</t>
  </si>
  <si>
    <t>EGG SCRMBLD PRE CKD CAGE FREE</t>
  </si>
  <si>
    <t>SUNNY FRESH</t>
  </si>
  <si>
    <t>BREADSTICK TWISTED TOP MOZ</t>
  </si>
  <si>
    <t>SANDWICH MPL CHIC PNCK WG IW</t>
  </si>
  <si>
    <t>168/2.85OZ</t>
  </si>
  <si>
    <t>CHEESE AMER YELLOW RF LS</t>
  </si>
  <si>
    <t>FRIES STRT CUT 3/8" CRISPTOGO</t>
  </si>
  <si>
    <t>CAVENDISH FARMS</t>
  </si>
  <si>
    <t>6/4.5LB</t>
  </si>
  <si>
    <t>CROISSANT HAM SWISS CHZ WG</t>
  </si>
  <si>
    <t>60/3.6OZ</t>
  </si>
  <si>
    <t>NUGGET CHIC BRD NAE WG</t>
  </si>
  <si>
    <t>CHS AMERCN RSTRCTD MELT 160SL</t>
  </si>
  <si>
    <t>4/5#</t>
  </si>
  <si>
    <t>CHEESE 50%RS RF AMER YLW 160SL</t>
  </si>
  <si>
    <t>CHEESE AMER YELLOW RF 160 SL</t>
  </si>
  <si>
    <t>CHS 25%RS 50%RF AMER YLW 160SL</t>
  </si>
  <si>
    <t>TSCT21W</t>
  </si>
  <si>
    <t>TAQUITOS TURKEY SAUS CHS IW</t>
  </si>
  <si>
    <t>MICHAEL B'S BESTWAY</t>
  </si>
  <si>
    <t>100/2.5OZ</t>
  </si>
  <si>
    <t>CROISSANT EGG FIESTA CH WG IW</t>
  </si>
  <si>
    <t>MACARONI &amp; CHEESE PREMIUM</t>
  </si>
  <si>
    <t>NUGGETS MINI CORN DOG WG</t>
  </si>
  <si>
    <t>PROVIEW</t>
  </si>
  <si>
    <t>Category</t>
  </si>
  <si>
    <t>REFRIGERATED</t>
  </si>
  <si>
    <t>Del Mar Union School District</t>
  </si>
  <si>
    <t>Contract Term:</t>
  </si>
  <si>
    <t>Line #</t>
  </si>
  <si>
    <t>Delivery Location:</t>
  </si>
  <si>
    <t>Extended Price</t>
  </si>
  <si>
    <t>TOTAL</t>
  </si>
  <si>
    <t>Supplier: ___________________________________________________</t>
  </si>
  <si>
    <t>Signature: __________________________________________________</t>
  </si>
  <si>
    <t>Printed Name: ______________________________________________</t>
  </si>
  <si>
    <t>Date: ______________________________________________________</t>
  </si>
  <si>
    <t>Item Description</t>
  </si>
  <si>
    <t>Distributor Code</t>
  </si>
  <si>
    <t>Brand/Processor/ Manufacturer</t>
  </si>
  <si>
    <t>DMUSD Central Kitchen                                                        6631 Solterra Vista Parkway                                                 San Diego, CA 92130</t>
  </si>
  <si>
    <t xml:space="preserve">Or Equivalent </t>
  </si>
  <si>
    <t>July 1, 2026  to   June 30, 2027</t>
  </si>
  <si>
    <t>Unit Price</t>
  </si>
  <si>
    <t>CATEGORY I: FROZEN/REFRIGERATED AND PROCESSED COMMODITY AND/OR COMMERCIAL FOOD PRODUCT</t>
  </si>
  <si>
    <t>EXHIBIT "A" Market Basket Price Form</t>
  </si>
  <si>
    <t>RFP 2526-10 Child Nutrition Services (CNS) Frozen, Refrigerated, and Dry Goods</t>
  </si>
  <si>
    <t>CATEGORY II: DRY OR SHELF STABLE GROCERIES/FOODS</t>
  </si>
  <si>
    <t>Non-Market Basket Markup % (applies to all items not listed in Category I, Exhibit A):</t>
  </si>
  <si>
    <t>TORTILLAS 8" ULTRA GRAIN 288CT</t>
  </si>
  <si>
    <t>Non-Market Basket Markup % (applies to all items not listed in Category II, Exhibit A):</t>
  </si>
  <si>
    <t>Note: Markup % is the % above manufacturer's invoice price. This markup shall apply to all Category II non-market basket items and will be used for award and future purchases.</t>
  </si>
  <si>
    <t>Note: Markup % is the % above manufacturer's invoice price.This markup shall apply to all Category I non-market basket items and will be used for award and future purchases.</t>
  </si>
  <si>
    <r>
      <t xml:space="preserve">Market Basket Price Form- The District will choose a grouping of common items related to the commodity being bid.  These items must be bid as described.  For vendor consideration, they must be bid at least </t>
    </r>
    <r>
      <rPr>
        <b/>
        <sz val="11"/>
        <color rgb="FFFF0000"/>
        <rFont val="Calibri"/>
        <family val="2"/>
        <scheme val="minor"/>
      </rPr>
      <t>eighty-five (85%) percent</t>
    </r>
    <r>
      <rPr>
        <sz val="11"/>
        <color theme="1"/>
        <rFont val="Calibri"/>
        <family val="2"/>
        <scheme val="minor"/>
      </rPr>
      <t xml:space="preserve"> of items listed. Proposers must submit pricing for at least One Hundred Seven (107) of the One Hundred Twenty-Five(125) items listed.  The District will accept equivalent products.  </t>
    </r>
  </si>
  <si>
    <r>
      <rPr>
        <b/>
        <sz val="11"/>
        <color theme="1"/>
        <rFont val="Calibri"/>
        <family val="2"/>
        <scheme val="minor"/>
      </rPr>
      <t xml:space="preserve">EQUIVALENT PRODUCTS: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Bidders proposing an equivalent product must include the following with their submission: 1. Product specification sheet or manufacturers documentation; 2. Nutritional information and ingredient statement; 3. Case pack and serving size confirmation;  4. CN Label or product formulation statement (if applicable); 5. Manufacturer and product name/number. Provide product details: Case Pack and Serving Size Info, Manufacturers and product name the column marked "Or Equivalent."  The District reserves the right to determine whether a proposed product is considered equal to or acceptable in place of the referenced brand based on the documentation provided and its suitability for the District's Child Nutrition Services program.</t>
    </r>
  </si>
  <si>
    <t>July 1, 2026  to                   June 30, 2027</t>
  </si>
  <si>
    <r>
      <t xml:space="preserve">Market Basket Price Form- The District will choose a grouping of common items related to the commodity being bid.  These items must be bid as described.  For vendor consideration, they must be bid at least </t>
    </r>
    <r>
      <rPr>
        <b/>
        <sz val="11"/>
        <color rgb="FFFF0000"/>
        <rFont val="Calibri"/>
        <family val="2"/>
        <scheme val="minor"/>
      </rPr>
      <t>eighty-five (85%) percent</t>
    </r>
    <r>
      <rPr>
        <sz val="11"/>
        <color theme="1"/>
        <rFont val="Calibri"/>
        <family val="2"/>
        <scheme val="minor"/>
      </rPr>
      <t xml:space="preserve"> of items listed.  Proposers must submit pricing for at least Ninety-Four (94) of the One Hundred Ten (110) items listed.  The District will accept equivalent products.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</si>
</sst>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7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" fontId="1" fillId="0" borderId="1" xfId="1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0" xfId="0" applyBorder="1"/>
    <xf numFmtId="0" fontId="0" fillId="0" borderId="7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44" fontId="0" fillId="0" borderId="14" xfId="2" applyFont="1" applyBorder="1" applyAlignment="1" applyProtection="1">
      <alignment horizontal="center" vertical="center"/>
      <protection locked="0"/>
    </xf>
    <xf numFmtId="0" fontId="1" fillId="0" borderId="10" xfId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4" fontId="0" fillId="0" borderId="1" xfId="2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44" fontId="0" fillId="0" borderId="13" xfId="2" applyFont="1" applyBorder="1" applyAlignment="1" applyProtection="1">
      <alignment horizontal="center" vertical="center"/>
      <protection locked="0"/>
    </xf>
    <xf numFmtId="44" fontId="2" fillId="2" borderId="15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6" fillId="5" borderId="1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3" borderId="25" xfId="0" applyFill="1" applyBorder="1"/>
    <xf numFmtId="0" fontId="6" fillId="4" borderId="11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3" borderId="26" xfId="0" applyFill="1" applyBorder="1"/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wrapText="1"/>
    </xf>
    <xf numFmtId="9" fontId="2" fillId="2" borderId="15" xfId="3" applyFont="1" applyFill="1" applyBorder="1" applyProtection="1">
      <protection locked="0"/>
    </xf>
    <xf numFmtId="0" fontId="0" fillId="0" borderId="0" xfId="0" applyBorder="1" applyAlignment="1">
      <alignment horizontal="left" vertical="top" wrapText="1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</cellXfs>
  <cellStyles count="4">
    <cellStyle name="Currency" xfId="2" builtinId="4"/>
    <cellStyle name="Normal" xfId="0" builtinId="0"/>
    <cellStyle name="Normal 2" xfId="1" xr:uid="{24AF327D-DF0A-4F98-AEC9-48F33DC47CFD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127D0-653C-4193-8EA1-70A2DDD3F640}">
  <sheetPr>
    <pageSetUpPr fitToPage="1"/>
  </sheetPr>
  <dimension ref="B1:M147"/>
  <sheetViews>
    <sheetView tabSelected="1" topLeftCell="A103" zoomScale="80" zoomScaleNormal="80" workbookViewId="0">
      <selection activeCell="N125" sqref="N125"/>
    </sheetView>
  </sheetViews>
  <sheetFormatPr defaultRowHeight="15" x14ac:dyDescent="0.25"/>
  <cols>
    <col min="1" max="1" width="3.7109375" customWidth="1"/>
    <col min="3" max="3" width="17.85546875" customWidth="1"/>
    <col min="4" max="4" width="27.28515625" customWidth="1"/>
    <col min="5" max="5" width="20.7109375" customWidth="1"/>
    <col min="6" max="6" width="36.28515625" customWidth="1"/>
    <col min="7" max="7" width="14.85546875" customWidth="1"/>
    <col min="8" max="8" width="6.42578125" customWidth="1"/>
    <col min="9" max="9" width="4.7109375" bestFit="1" customWidth="1"/>
    <col min="10" max="10" width="37.85546875" customWidth="1"/>
    <col min="11" max="11" width="23" customWidth="1"/>
    <col min="12" max="12" width="15.42578125" customWidth="1"/>
    <col min="13" max="13" width="17.140625" customWidth="1"/>
    <col min="14" max="14" width="15.42578125" customWidth="1"/>
  </cols>
  <sheetData>
    <row r="1" spans="2:13" ht="15.75" thickBot="1" x14ac:dyDescent="0.3"/>
    <row r="2" spans="2:13" x14ac:dyDescent="0.25">
      <c r="B2" s="32" t="s">
        <v>588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2:13" x14ac:dyDescent="0.25">
      <c r="B3" s="35" t="s">
        <v>607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</row>
    <row r="4" spans="2:13" ht="15.75" thickBot="1" x14ac:dyDescent="0.3">
      <c r="B4" s="38" t="s">
        <v>606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40"/>
    </row>
    <row r="5" spans="2:13" ht="30" customHeight="1" x14ac:dyDescent="0.25">
      <c r="B5" s="41" t="s">
        <v>614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2:13" ht="61.5" customHeight="1" x14ac:dyDescent="0.25">
      <c r="B6" s="44" t="s">
        <v>615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6"/>
    </row>
    <row r="7" spans="2:13" ht="18" customHeight="1" x14ac:dyDescent="0.25">
      <c r="B7" s="27" t="s">
        <v>589</v>
      </c>
      <c r="C7" s="28"/>
      <c r="D7" s="27" t="s">
        <v>591</v>
      </c>
      <c r="E7" s="28"/>
      <c r="F7" s="29"/>
      <c r="G7" s="30"/>
      <c r="H7" s="30"/>
      <c r="I7" s="30"/>
      <c r="J7" s="30"/>
      <c r="K7" s="30"/>
      <c r="L7" s="30"/>
      <c r="M7" s="31"/>
    </row>
    <row r="8" spans="2:13" ht="45.75" customHeight="1" x14ac:dyDescent="0.25">
      <c r="B8" s="55" t="s">
        <v>616</v>
      </c>
      <c r="C8" s="56"/>
      <c r="D8" s="55" t="s">
        <v>601</v>
      </c>
      <c r="E8" s="56"/>
      <c r="F8" s="57"/>
      <c r="G8" s="58"/>
      <c r="H8" s="58"/>
      <c r="I8" s="58"/>
      <c r="J8" s="58"/>
      <c r="K8" s="58"/>
      <c r="L8" s="58"/>
      <c r="M8" s="59"/>
    </row>
    <row r="9" spans="2:13" ht="18.75" x14ac:dyDescent="0.25">
      <c r="B9" s="52" t="s">
        <v>605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</row>
    <row r="10" spans="2:13" s="5" customFormat="1" ht="33" customHeight="1" x14ac:dyDescent="0.25">
      <c r="B10" s="12" t="s">
        <v>590</v>
      </c>
      <c r="C10" s="13" t="s">
        <v>586</v>
      </c>
      <c r="D10" s="13" t="s">
        <v>600</v>
      </c>
      <c r="E10" s="13" t="s">
        <v>0</v>
      </c>
      <c r="F10" s="13" t="s">
        <v>598</v>
      </c>
      <c r="G10" s="13" t="s">
        <v>1</v>
      </c>
      <c r="H10" s="13" t="s">
        <v>23</v>
      </c>
      <c r="I10" s="13" t="s">
        <v>2</v>
      </c>
      <c r="J10" s="13" t="s">
        <v>602</v>
      </c>
      <c r="K10" s="12" t="s">
        <v>599</v>
      </c>
      <c r="L10" s="12" t="s">
        <v>604</v>
      </c>
      <c r="M10" s="12" t="s">
        <v>592</v>
      </c>
    </row>
    <row r="11" spans="2:13" s="5" customFormat="1" x14ac:dyDescent="0.25">
      <c r="B11" s="8">
        <v>1</v>
      </c>
      <c r="C11" s="8" t="s">
        <v>587</v>
      </c>
      <c r="D11" s="8" t="s">
        <v>475</v>
      </c>
      <c r="E11" s="8">
        <v>59701</v>
      </c>
      <c r="F11" s="8" t="s">
        <v>478</v>
      </c>
      <c r="G11" s="8" t="s">
        <v>479</v>
      </c>
      <c r="H11" s="8">
        <v>90</v>
      </c>
      <c r="I11" s="9" t="s">
        <v>7</v>
      </c>
      <c r="J11" s="16"/>
      <c r="K11" s="17"/>
      <c r="L11" s="18">
        <v>0</v>
      </c>
      <c r="M11" s="18">
        <f>H11*L11</f>
        <v>0</v>
      </c>
    </row>
    <row r="12" spans="2:13" s="5" customFormat="1" x14ac:dyDescent="0.25">
      <c r="B12" s="1">
        <v>2</v>
      </c>
      <c r="C12" s="1" t="s">
        <v>587</v>
      </c>
      <c r="D12" s="2" t="s">
        <v>475</v>
      </c>
      <c r="E12" s="2">
        <v>44261</v>
      </c>
      <c r="F12" s="2" t="s">
        <v>488</v>
      </c>
      <c r="G12" s="2" t="s">
        <v>487</v>
      </c>
      <c r="H12" s="2">
        <v>51</v>
      </c>
      <c r="I12" s="7" t="s">
        <v>7</v>
      </c>
      <c r="J12" s="19"/>
      <c r="K12" s="20"/>
      <c r="L12" s="21">
        <v>0</v>
      </c>
      <c r="M12" s="21">
        <f t="shared" ref="M12:M30" si="0">H12*L12</f>
        <v>0</v>
      </c>
    </row>
    <row r="13" spans="2:13" s="5" customFormat="1" x14ac:dyDescent="0.25">
      <c r="B13" s="1">
        <v>3</v>
      </c>
      <c r="C13" s="1" t="s">
        <v>587</v>
      </c>
      <c r="D13" s="1" t="s">
        <v>470</v>
      </c>
      <c r="E13" s="1">
        <v>20824000</v>
      </c>
      <c r="F13" s="1" t="s">
        <v>469</v>
      </c>
      <c r="G13" s="1" t="s">
        <v>471</v>
      </c>
      <c r="H13" s="1">
        <v>45</v>
      </c>
      <c r="I13" s="6" t="s">
        <v>7</v>
      </c>
      <c r="J13" s="22"/>
      <c r="K13" s="20"/>
      <c r="L13" s="21">
        <v>0</v>
      </c>
      <c r="M13" s="21">
        <f t="shared" si="0"/>
        <v>0</v>
      </c>
    </row>
    <row r="14" spans="2:13" s="5" customFormat="1" x14ac:dyDescent="0.25">
      <c r="B14" s="1">
        <v>4</v>
      </c>
      <c r="C14" s="1" t="s">
        <v>587</v>
      </c>
      <c r="D14" s="1" t="s">
        <v>464</v>
      </c>
      <c r="E14" s="1" t="s">
        <v>463</v>
      </c>
      <c r="F14" s="1" t="s">
        <v>610</v>
      </c>
      <c r="G14" s="1" t="s">
        <v>465</v>
      </c>
      <c r="H14" s="1">
        <v>40</v>
      </c>
      <c r="I14" s="6" t="s">
        <v>7</v>
      </c>
      <c r="J14" s="22"/>
      <c r="K14" s="20"/>
      <c r="L14" s="21">
        <v>0</v>
      </c>
      <c r="M14" s="21">
        <f t="shared" si="0"/>
        <v>0</v>
      </c>
    </row>
    <row r="15" spans="2:13" s="5" customFormat="1" x14ac:dyDescent="0.25">
      <c r="B15" s="1">
        <v>5</v>
      </c>
      <c r="C15" s="1" t="s">
        <v>587</v>
      </c>
      <c r="D15" s="1" t="s">
        <v>475</v>
      </c>
      <c r="E15" s="1">
        <v>46018</v>
      </c>
      <c r="F15" s="1" t="s">
        <v>575</v>
      </c>
      <c r="G15" s="1" t="s">
        <v>501</v>
      </c>
      <c r="H15" s="1">
        <v>40</v>
      </c>
      <c r="I15" s="6" t="s">
        <v>7</v>
      </c>
      <c r="J15" s="22"/>
      <c r="K15" s="20"/>
      <c r="L15" s="21">
        <v>0</v>
      </c>
      <c r="M15" s="21">
        <f t="shared" si="0"/>
        <v>0</v>
      </c>
    </row>
    <row r="16" spans="2:13" s="5" customFormat="1" x14ac:dyDescent="0.25">
      <c r="B16" s="1">
        <v>6</v>
      </c>
      <c r="C16" s="1" t="s">
        <v>587</v>
      </c>
      <c r="D16" s="2" t="s">
        <v>475</v>
      </c>
      <c r="E16" s="2">
        <v>46031</v>
      </c>
      <c r="F16" s="2" t="s">
        <v>577</v>
      </c>
      <c r="G16" s="2" t="s">
        <v>501</v>
      </c>
      <c r="H16" s="2">
        <v>40</v>
      </c>
      <c r="I16" s="7" t="s">
        <v>7</v>
      </c>
      <c r="J16" s="19"/>
      <c r="K16" s="20"/>
      <c r="L16" s="21">
        <v>0</v>
      </c>
      <c r="M16" s="21">
        <f t="shared" si="0"/>
        <v>0</v>
      </c>
    </row>
    <row r="17" spans="2:13" s="5" customFormat="1" x14ac:dyDescent="0.25">
      <c r="B17" s="1">
        <v>7</v>
      </c>
      <c r="C17" s="1" t="s">
        <v>587</v>
      </c>
      <c r="D17" s="1" t="s">
        <v>184</v>
      </c>
      <c r="E17" s="1">
        <v>1111</v>
      </c>
      <c r="F17" s="1" t="s">
        <v>183</v>
      </c>
      <c r="G17" s="1" t="s">
        <v>185</v>
      </c>
      <c r="H17" s="1">
        <v>35</v>
      </c>
      <c r="I17" s="6" t="s">
        <v>7</v>
      </c>
      <c r="J17" s="22"/>
      <c r="K17" s="20"/>
      <c r="L17" s="21">
        <v>0</v>
      </c>
      <c r="M17" s="21">
        <f t="shared" si="0"/>
        <v>0</v>
      </c>
    </row>
    <row r="18" spans="2:13" s="5" customFormat="1" x14ac:dyDescent="0.25">
      <c r="B18" s="1">
        <v>8</v>
      </c>
      <c r="C18" s="1" t="s">
        <v>587</v>
      </c>
      <c r="D18" s="2" t="s">
        <v>500</v>
      </c>
      <c r="E18" s="2">
        <v>752451</v>
      </c>
      <c r="F18" s="2" t="s">
        <v>539</v>
      </c>
      <c r="G18" s="2" t="s">
        <v>487</v>
      </c>
      <c r="H18" s="2">
        <v>35</v>
      </c>
      <c r="I18" s="7" t="s">
        <v>7</v>
      </c>
      <c r="J18" s="19"/>
      <c r="K18" s="20"/>
      <c r="L18" s="21">
        <v>0</v>
      </c>
      <c r="M18" s="21">
        <f t="shared" si="0"/>
        <v>0</v>
      </c>
    </row>
    <row r="19" spans="2:13" s="5" customFormat="1" x14ac:dyDescent="0.25">
      <c r="B19" s="1">
        <v>9</v>
      </c>
      <c r="C19" s="1" t="s">
        <v>587</v>
      </c>
      <c r="D19" s="2" t="s">
        <v>500</v>
      </c>
      <c r="E19" s="2">
        <v>752481</v>
      </c>
      <c r="F19" s="2" t="s">
        <v>540</v>
      </c>
      <c r="G19" s="2" t="s">
        <v>487</v>
      </c>
      <c r="H19" s="2">
        <v>35</v>
      </c>
      <c r="I19" s="7" t="s">
        <v>7</v>
      </c>
      <c r="J19" s="19"/>
      <c r="K19" s="20"/>
      <c r="L19" s="21">
        <v>0</v>
      </c>
      <c r="M19" s="21">
        <f t="shared" si="0"/>
        <v>0</v>
      </c>
    </row>
    <row r="20" spans="2:13" s="5" customFormat="1" x14ac:dyDescent="0.25">
      <c r="B20" s="1">
        <v>10</v>
      </c>
      <c r="C20" s="1" t="s">
        <v>587</v>
      </c>
      <c r="D20" s="2" t="s">
        <v>500</v>
      </c>
      <c r="E20" s="2">
        <v>755191</v>
      </c>
      <c r="F20" s="2" t="s">
        <v>499</v>
      </c>
      <c r="G20" s="2" t="s">
        <v>501</v>
      </c>
      <c r="H20" s="2">
        <v>30</v>
      </c>
      <c r="I20" s="7" t="s">
        <v>7</v>
      </c>
      <c r="J20" s="19"/>
      <c r="K20" s="20"/>
      <c r="L20" s="21">
        <v>0</v>
      </c>
      <c r="M20" s="21">
        <f t="shared" si="0"/>
        <v>0</v>
      </c>
    </row>
    <row r="21" spans="2:13" s="5" customFormat="1" x14ac:dyDescent="0.25">
      <c r="B21" s="1">
        <v>11</v>
      </c>
      <c r="C21" s="1" t="s">
        <v>587</v>
      </c>
      <c r="D21" s="1" t="s">
        <v>558</v>
      </c>
      <c r="E21" s="1" t="s">
        <v>556</v>
      </c>
      <c r="F21" s="1" t="s">
        <v>557</v>
      </c>
      <c r="G21" s="1" t="s">
        <v>168</v>
      </c>
      <c r="H21" s="1">
        <v>30</v>
      </c>
      <c r="I21" s="6" t="s">
        <v>7</v>
      </c>
      <c r="J21" s="22"/>
      <c r="K21" s="20"/>
      <c r="L21" s="21">
        <v>0</v>
      </c>
      <c r="M21" s="21">
        <f t="shared" si="0"/>
        <v>0</v>
      </c>
    </row>
    <row r="22" spans="2:13" s="5" customFormat="1" x14ac:dyDescent="0.25">
      <c r="B22" s="1">
        <v>12</v>
      </c>
      <c r="C22" s="1" t="s">
        <v>587</v>
      </c>
      <c r="D22" s="2" t="s">
        <v>500</v>
      </c>
      <c r="E22" s="2">
        <v>110651</v>
      </c>
      <c r="F22" s="2" t="s">
        <v>573</v>
      </c>
      <c r="G22" s="2" t="s">
        <v>574</v>
      </c>
      <c r="H22" s="2">
        <v>30</v>
      </c>
      <c r="I22" s="7" t="s">
        <v>7</v>
      </c>
      <c r="J22" s="19"/>
      <c r="K22" s="20"/>
      <c r="L22" s="21">
        <v>0</v>
      </c>
      <c r="M22" s="21">
        <f t="shared" si="0"/>
        <v>0</v>
      </c>
    </row>
    <row r="23" spans="2:13" s="5" customFormat="1" x14ac:dyDescent="0.25">
      <c r="B23" s="1">
        <v>13</v>
      </c>
      <c r="C23" s="1" t="s">
        <v>587</v>
      </c>
      <c r="D23" s="2" t="s">
        <v>475</v>
      </c>
      <c r="E23" s="2">
        <v>44224</v>
      </c>
      <c r="F23" s="2" t="s">
        <v>486</v>
      </c>
      <c r="G23" s="2" t="s">
        <v>487</v>
      </c>
      <c r="H23" s="2">
        <v>29</v>
      </c>
      <c r="I23" s="7" t="s">
        <v>7</v>
      </c>
      <c r="J23" s="19"/>
      <c r="K23" s="20"/>
      <c r="L23" s="21">
        <v>0</v>
      </c>
      <c r="M23" s="21">
        <f t="shared" si="0"/>
        <v>0</v>
      </c>
    </row>
    <row r="24" spans="2:13" s="5" customFormat="1" x14ac:dyDescent="0.25">
      <c r="B24" s="1">
        <v>14</v>
      </c>
      <c r="C24" s="1" t="s">
        <v>587</v>
      </c>
      <c r="D24" s="1" t="s">
        <v>475</v>
      </c>
      <c r="E24" s="1">
        <v>41698</v>
      </c>
      <c r="F24" s="1" t="s">
        <v>474</v>
      </c>
      <c r="G24" s="1" t="s">
        <v>476</v>
      </c>
      <c r="H24" s="1">
        <v>25</v>
      </c>
      <c r="I24" s="6" t="s">
        <v>7</v>
      </c>
      <c r="J24" s="22"/>
      <c r="K24" s="20"/>
      <c r="L24" s="21">
        <v>0</v>
      </c>
      <c r="M24" s="21">
        <f t="shared" si="0"/>
        <v>0</v>
      </c>
    </row>
    <row r="25" spans="2:13" s="5" customFormat="1" x14ac:dyDescent="0.25">
      <c r="B25" s="1">
        <v>15</v>
      </c>
      <c r="C25" s="1" t="s">
        <v>587</v>
      </c>
      <c r="D25" s="2" t="s">
        <v>500</v>
      </c>
      <c r="E25" s="2">
        <v>755071</v>
      </c>
      <c r="F25" s="2" t="s">
        <v>524</v>
      </c>
      <c r="G25" s="2" t="s">
        <v>501</v>
      </c>
      <c r="H25" s="2">
        <v>25</v>
      </c>
      <c r="I25" s="7" t="s">
        <v>7</v>
      </c>
      <c r="J25" s="19"/>
      <c r="K25" s="20"/>
      <c r="L25" s="21">
        <v>0</v>
      </c>
      <c r="M25" s="21">
        <f t="shared" si="0"/>
        <v>0</v>
      </c>
    </row>
    <row r="26" spans="2:13" s="5" customFormat="1" x14ac:dyDescent="0.25">
      <c r="B26" s="1">
        <v>16</v>
      </c>
      <c r="C26" s="1" t="s">
        <v>587</v>
      </c>
      <c r="D26" s="1" t="s">
        <v>475</v>
      </c>
      <c r="E26" s="1">
        <v>44751</v>
      </c>
      <c r="F26" s="1" t="s">
        <v>538</v>
      </c>
      <c r="G26" s="1" t="s">
        <v>501</v>
      </c>
      <c r="H26" s="1">
        <v>25</v>
      </c>
      <c r="I26" s="6" t="s">
        <v>7</v>
      </c>
      <c r="J26" s="22"/>
      <c r="K26" s="20"/>
      <c r="L26" s="21">
        <v>0</v>
      </c>
      <c r="M26" s="21">
        <f t="shared" si="0"/>
        <v>0</v>
      </c>
    </row>
    <row r="27" spans="2:13" s="5" customFormat="1" x14ac:dyDescent="0.25">
      <c r="B27" s="1">
        <v>17</v>
      </c>
      <c r="C27" s="1" t="s">
        <v>587</v>
      </c>
      <c r="D27" s="1" t="s">
        <v>475</v>
      </c>
      <c r="E27" s="1">
        <v>41749</v>
      </c>
      <c r="F27" s="1" t="s">
        <v>477</v>
      </c>
      <c r="G27" s="1" t="s">
        <v>476</v>
      </c>
      <c r="H27" s="1">
        <v>20</v>
      </c>
      <c r="I27" s="6" t="s">
        <v>7</v>
      </c>
      <c r="J27" s="22"/>
      <c r="K27" s="20"/>
      <c r="L27" s="21">
        <v>0</v>
      </c>
      <c r="M27" s="21">
        <f t="shared" si="0"/>
        <v>0</v>
      </c>
    </row>
    <row r="28" spans="2:13" s="5" customFormat="1" x14ac:dyDescent="0.25">
      <c r="B28" s="1">
        <v>18</v>
      </c>
      <c r="C28" s="1" t="s">
        <v>587</v>
      </c>
      <c r="D28" s="2" t="s">
        <v>475</v>
      </c>
      <c r="E28" s="2">
        <v>46030</v>
      </c>
      <c r="F28" s="2" t="s">
        <v>576</v>
      </c>
      <c r="G28" s="2" t="s">
        <v>501</v>
      </c>
      <c r="H28" s="2">
        <v>10</v>
      </c>
      <c r="I28" s="7" t="s">
        <v>7</v>
      </c>
      <c r="J28" s="19"/>
      <c r="K28" s="20"/>
      <c r="L28" s="21">
        <v>0</v>
      </c>
      <c r="M28" s="21">
        <f t="shared" si="0"/>
        <v>0</v>
      </c>
    </row>
    <row r="29" spans="2:13" s="5" customFormat="1" x14ac:dyDescent="0.25">
      <c r="B29" s="1">
        <v>19</v>
      </c>
      <c r="C29" s="1" t="s">
        <v>587</v>
      </c>
      <c r="D29" s="1" t="s">
        <v>468</v>
      </c>
      <c r="E29" s="1" t="s">
        <v>466</v>
      </c>
      <c r="F29" s="1" t="s">
        <v>467</v>
      </c>
      <c r="G29" s="1" t="s">
        <v>427</v>
      </c>
      <c r="H29" s="1">
        <v>6</v>
      </c>
      <c r="I29" s="6" t="s">
        <v>7</v>
      </c>
      <c r="J29" s="22"/>
      <c r="K29" s="20"/>
      <c r="L29" s="21">
        <v>0</v>
      </c>
      <c r="M29" s="21">
        <f t="shared" si="0"/>
        <v>0</v>
      </c>
    </row>
    <row r="30" spans="2:13" s="5" customFormat="1" x14ac:dyDescent="0.25">
      <c r="B30" s="1">
        <v>20</v>
      </c>
      <c r="C30" s="1" t="s">
        <v>587</v>
      </c>
      <c r="D30" s="1" t="s">
        <v>500</v>
      </c>
      <c r="E30" s="1">
        <v>110541</v>
      </c>
      <c r="F30" s="1" t="s">
        <v>566</v>
      </c>
      <c r="G30" s="1" t="s">
        <v>501</v>
      </c>
      <c r="H30" s="1">
        <v>5</v>
      </c>
      <c r="I30" s="6" t="s">
        <v>7</v>
      </c>
      <c r="J30" s="22"/>
      <c r="K30" s="20"/>
      <c r="L30" s="21">
        <v>0</v>
      </c>
      <c r="M30" s="21">
        <f t="shared" si="0"/>
        <v>0</v>
      </c>
    </row>
    <row r="31" spans="2:13" s="5" customFormat="1" x14ac:dyDescent="0.25">
      <c r="B31" s="1">
        <v>21</v>
      </c>
      <c r="C31" s="1" t="s">
        <v>5</v>
      </c>
      <c r="D31" s="1" t="s">
        <v>549</v>
      </c>
      <c r="E31" s="1" t="s">
        <v>547</v>
      </c>
      <c r="F31" s="1" t="s">
        <v>548</v>
      </c>
      <c r="G31" s="1" t="s">
        <v>550</v>
      </c>
      <c r="H31" s="1">
        <v>400</v>
      </c>
      <c r="I31" s="6" t="s">
        <v>7</v>
      </c>
      <c r="J31" s="22"/>
      <c r="K31" s="20"/>
      <c r="L31" s="21">
        <v>0</v>
      </c>
      <c r="M31" s="21">
        <f t="shared" ref="M31:M93" si="1">H31*L31</f>
        <v>0</v>
      </c>
    </row>
    <row r="32" spans="2:13" s="5" customFormat="1" x14ac:dyDescent="0.25">
      <c r="B32" s="1">
        <v>22</v>
      </c>
      <c r="C32" s="1" t="s">
        <v>5</v>
      </c>
      <c r="D32" s="1" t="s">
        <v>45</v>
      </c>
      <c r="E32" s="1">
        <v>40401</v>
      </c>
      <c r="F32" s="1" t="s">
        <v>44</v>
      </c>
      <c r="G32" s="1" t="s">
        <v>46</v>
      </c>
      <c r="H32" s="1">
        <v>350</v>
      </c>
      <c r="I32" s="6" t="s">
        <v>7</v>
      </c>
      <c r="J32" s="22"/>
      <c r="K32" s="20"/>
      <c r="L32" s="21">
        <v>0</v>
      </c>
      <c r="M32" s="21">
        <f t="shared" si="1"/>
        <v>0</v>
      </c>
    </row>
    <row r="33" spans="2:13" s="5" customFormat="1" x14ac:dyDescent="0.25">
      <c r="B33" s="1">
        <v>23</v>
      </c>
      <c r="C33" s="1" t="s">
        <v>5</v>
      </c>
      <c r="D33" s="1" t="s">
        <v>133</v>
      </c>
      <c r="E33" s="1">
        <v>60585</v>
      </c>
      <c r="F33" s="1" t="s">
        <v>132</v>
      </c>
      <c r="G33" s="1" t="s">
        <v>134</v>
      </c>
      <c r="H33" s="1">
        <v>250</v>
      </c>
      <c r="I33" s="6" t="s">
        <v>7</v>
      </c>
      <c r="J33" s="22"/>
      <c r="K33" s="20"/>
      <c r="L33" s="21">
        <v>0</v>
      </c>
      <c r="M33" s="21">
        <f t="shared" si="1"/>
        <v>0</v>
      </c>
    </row>
    <row r="34" spans="2:13" s="5" customFormat="1" x14ac:dyDescent="0.25">
      <c r="B34" s="1">
        <v>24</v>
      </c>
      <c r="C34" s="1" t="s">
        <v>5</v>
      </c>
      <c r="D34" s="1" t="s">
        <v>481</v>
      </c>
      <c r="E34" s="1">
        <v>10264350928</v>
      </c>
      <c r="F34" s="1" t="s">
        <v>511</v>
      </c>
      <c r="G34" s="1" t="s">
        <v>512</v>
      </c>
      <c r="H34" s="1">
        <v>250</v>
      </c>
      <c r="I34" s="6" t="s">
        <v>7</v>
      </c>
      <c r="J34" s="22"/>
      <c r="K34" s="20"/>
      <c r="L34" s="21">
        <v>0</v>
      </c>
      <c r="M34" s="21">
        <f t="shared" si="1"/>
        <v>0</v>
      </c>
    </row>
    <row r="35" spans="2:13" s="5" customFormat="1" x14ac:dyDescent="0.25">
      <c r="B35" s="1">
        <v>25</v>
      </c>
      <c r="C35" s="1" t="s">
        <v>5</v>
      </c>
      <c r="D35" s="1" t="s">
        <v>481</v>
      </c>
      <c r="E35" s="1">
        <v>17033220928</v>
      </c>
      <c r="F35" s="1" t="s">
        <v>522</v>
      </c>
      <c r="G35" s="1" t="s">
        <v>523</v>
      </c>
      <c r="H35" s="1">
        <v>150</v>
      </c>
      <c r="I35" s="6" t="s">
        <v>7</v>
      </c>
      <c r="J35" s="22"/>
      <c r="K35" s="20"/>
      <c r="L35" s="21">
        <v>0</v>
      </c>
      <c r="M35" s="21">
        <f t="shared" si="1"/>
        <v>0</v>
      </c>
    </row>
    <row r="36" spans="2:13" s="5" customFormat="1" x14ac:dyDescent="0.25">
      <c r="B36" s="1">
        <v>26</v>
      </c>
      <c r="C36" s="2" t="s">
        <v>5</v>
      </c>
      <c r="D36" s="2" t="s">
        <v>123</v>
      </c>
      <c r="E36" s="2">
        <v>5764</v>
      </c>
      <c r="F36" s="2" t="s">
        <v>529</v>
      </c>
      <c r="G36" s="2" t="s">
        <v>124</v>
      </c>
      <c r="H36" s="2">
        <v>140</v>
      </c>
      <c r="I36" s="7" t="s">
        <v>7</v>
      </c>
      <c r="J36" s="19"/>
      <c r="K36" s="20"/>
      <c r="L36" s="21">
        <v>0</v>
      </c>
      <c r="M36" s="21">
        <f t="shared" si="1"/>
        <v>0</v>
      </c>
    </row>
    <row r="37" spans="2:13" s="5" customFormat="1" x14ac:dyDescent="0.25">
      <c r="B37" s="1">
        <v>27</v>
      </c>
      <c r="C37" s="1" t="s">
        <v>5</v>
      </c>
      <c r="D37" s="1" t="s">
        <v>560</v>
      </c>
      <c r="E37" s="1">
        <v>13443</v>
      </c>
      <c r="F37" s="1" t="s">
        <v>559</v>
      </c>
      <c r="G37" s="1" t="s">
        <v>501</v>
      </c>
      <c r="H37" s="1">
        <v>125</v>
      </c>
      <c r="I37" s="6" t="s">
        <v>7</v>
      </c>
      <c r="J37" s="22"/>
      <c r="K37" s="20"/>
      <c r="L37" s="21">
        <v>0</v>
      </c>
      <c r="M37" s="21">
        <f t="shared" si="1"/>
        <v>0</v>
      </c>
    </row>
    <row r="38" spans="2:13" s="5" customFormat="1" x14ac:dyDescent="0.25">
      <c r="B38" s="1">
        <v>28</v>
      </c>
      <c r="C38" s="1" t="s">
        <v>5</v>
      </c>
      <c r="D38" s="1" t="s">
        <v>110</v>
      </c>
      <c r="E38" s="1" t="s">
        <v>108</v>
      </c>
      <c r="F38" s="1" t="s">
        <v>109</v>
      </c>
      <c r="G38" s="1" t="s">
        <v>111</v>
      </c>
      <c r="H38" s="1">
        <v>120</v>
      </c>
      <c r="I38" s="6" t="s">
        <v>7</v>
      </c>
      <c r="J38" s="22"/>
      <c r="K38" s="20"/>
      <c r="L38" s="21">
        <v>0</v>
      </c>
      <c r="M38" s="21">
        <f t="shared" si="1"/>
        <v>0</v>
      </c>
    </row>
    <row r="39" spans="2:13" s="5" customFormat="1" x14ac:dyDescent="0.25">
      <c r="B39" s="1">
        <v>29</v>
      </c>
      <c r="C39" s="1" t="s">
        <v>5</v>
      </c>
      <c r="D39" s="1" t="s">
        <v>481</v>
      </c>
      <c r="E39" s="1">
        <v>10703020928</v>
      </c>
      <c r="F39" s="1" t="s">
        <v>495</v>
      </c>
      <c r="G39" s="1" t="s">
        <v>496</v>
      </c>
      <c r="H39" s="1">
        <v>110</v>
      </c>
      <c r="I39" s="6" t="s">
        <v>7</v>
      </c>
      <c r="J39" s="22"/>
      <c r="K39" s="20"/>
      <c r="L39" s="21">
        <v>0</v>
      </c>
      <c r="M39" s="21">
        <f t="shared" si="1"/>
        <v>0</v>
      </c>
    </row>
    <row r="40" spans="2:13" s="5" customFormat="1" x14ac:dyDescent="0.25">
      <c r="B40" s="1">
        <v>30</v>
      </c>
      <c r="C40" s="1" t="s">
        <v>5</v>
      </c>
      <c r="D40" s="1" t="s">
        <v>27</v>
      </c>
      <c r="E40" s="1">
        <v>19231</v>
      </c>
      <c r="F40" s="1" t="s">
        <v>39</v>
      </c>
      <c r="G40" s="1" t="s">
        <v>28</v>
      </c>
      <c r="H40" s="1">
        <v>100</v>
      </c>
      <c r="I40" s="6" t="s">
        <v>7</v>
      </c>
      <c r="J40" s="22"/>
      <c r="K40" s="20"/>
      <c r="L40" s="21">
        <v>0</v>
      </c>
      <c r="M40" s="21">
        <f t="shared" si="1"/>
        <v>0</v>
      </c>
    </row>
    <row r="41" spans="2:13" s="5" customFormat="1" x14ac:dyDescent="0.25">
      <c r="B41" s="1">
        <v>31</v>
      </c>
      <c r="C41" s="1" t="s">
        <v>5</v>
      </c>
      <c r="D41" s="1"/>
      <c r="E41" s="1"/>
      <c r="F41" s="1" t="s">
        <v>84</v>
      </c>
      <c r="G41" s="1" t="s">
        <v>38</v>
      </c>
      <c r="H41" s="1">
        <v>100</v>
      </c>
      <c r="I41" s="6" t="s">
        <v>7</v>
      </c>
      <c r="J41" s="22"/>
      <c r="K41" s="20"/>
      <c r="L41" s="21">
        <v>0</v>
      </c>
      <c r="M41" s="21">
        <f t="shared" si="1"/>
        <v>0</v>
      </c>
    </row>
    <row r="42" spans="2:13" s="5" customFormat="1" x14ac:dyDescent="0.25">
      <c r="B42" s="1">
        <v>32</v>
      </c>
      <c r="C42" s="2" t="s">
        <v>5</v>
      </c>
      <c r="D42" s="2" t="s">
        <v>89</v>
      </c>
      <c r="E42" s="2">
        <v>1663</v>
      </c>
      <c r="F42" s="2" t="s">
        <v>165</v>
      </c>
      <c r="G42" s="2" t="s">
        <v>98</v>
      </c>
      <c r="H42" s="2">
        <v>100</v>
      </c>
      <c r="I42" s="7" t="s">
        <v>7</v>
      </c>
      <c r="J42" s="19"/>
      <c r="K42" s="20"/>
      <c r="L42" s="21">
        <v>0</v>
      </c>
      <c r="M42" s="21">
        <f t="shared" si="1"/>
        <v>0</v>
      </c>
    </row>
    <row r="43" spans="2:13" s="5" customFormat="1" x14ac:dyDescent="0.25">
      <c r="B43" s="1">
        <v>33</v>
      </c>
      <c r="C43" s="1" t="s">
        <v>5</v>
      </c>
      <c r="D43" s="1" t="s">
        <v>25</v>
      </c>
      <c r="E43" s="1">
        <v>9300</v>
      </c>
      <c r="F43" s="1" t="s">
        <v>177</v>
      </c>
      <c r="G43" s="1" t="s">
        <v>56</v>
      </c>
      <c r="H43" s="1">
        <v>100</v>
      </c>
      <c r="I43" s="6" t="s">
        <v>7</v>
      </c>
      <c r="J43" s="22"/>
      <c r="K43" s="20"/>
      <c r="L43" s="21">
        <v>0</v>
      </c>
      <c r="M43" s="21">
        <f t="shared" si="1"/>
        <v>0</v>
      </c>
    </row>
    <row r="44" spans="2:13" s="5" customFormat="1" x14ac:dyDescent="0.25">
      <c r="B44" s="1">
        <v>34</v>
      </c>
      <c r="C44" s="1" t="s">
        <v>5</v>
      </c>
      <c r="D44" s="1" t="s">
        <v>160</v>
      </c>
      <c r="E44" s="1">
        <v>62001</v>
      </c>
      <c r="F44" s="1" t="s">
        <v>563</v>
      </c>
      <c r="G44" s="1" t="s">
        <v>38</v>
      </c>
      <c r="H44" s="1">
        <v>100</v>
      </c>
      <c r="I44" s="6" t="s">
        <v>7</v>
      </c>
      <c r="J44" s="22"/>
      <c r="K44" s="20"/>
      <c r="L44" s="21">
        <v>0</v>
      </c>
      <c r="M44" s="21">
        <f t="shared" si="1"/>
        <v>0</v>
      </c>
    </row>
    <row r="45" spans="2:13" s="5" customFormat="1" x14ac:dyDescent="0.25">
      <c r="B45" s="1">
        <v>35</v>
      </c>
      <c r="C45" s="1" t="s">
        <v>5</v>
      </c>
      <c r="D45" s="1" t="s">
        <v>585</v>
      </c>
      <c r="E45" s="1">
        <v>64010</v>
      </c>
      <c r="F45" s="1" t="s">
        <v>584</v>
      </c>
      <c r="G45" s="1" t="s">
        <v>43</v>
      </c>
      <c r="H45" s="1">
        <v>100</v>
      </c>
      <c r="I45" s="6" t="s">
        <v>7</v>
      </c>
      <c r="J45" s="22"/>
      <c r="K45" s="20"/>
      <c r="L45" s="21">
        <v>0</v>
      </c>
      <c r="M45" s="21">
        <f t="shared" si="1"/>
        <v>0</v>
      </c>
    </row>
    <row r="46" spans="2:13" s="5" customFormat="1" x14ac:dyDescent="0.25">
      <c r="B46" s="1">
        <v>36</v>
      </c>
      <c r="C46" s="1" t="s">
        <v>5</v>
      </c>
      <c r="D46" s="1"/>
      <c r="E46" s="1"/>
      <c r="F46" s="1" t="s">
        <v>32</v>
      </c>
      <c r="G46" s="1" t="s">
        <v>33</v>
      </c>
      <c r="H46" s="1">
        <v>90</v>
      </c>
      <c r="I46" s="6" t="s">
        <v>7</v>
      </c>
      <c r="J46" s="22"/>
      <c r="K46" s="20"/>
      <c r="L46" s="21">
        <v>0</v>
      </c>
      <c r="M46" s="21">
        <f t="shared" si="1"/>
        <v>0</v>
      </c>
    </row>
    <row r="47" spans="2:13" s="5" customFormat="1" x14ac:dyDescent="0.25">
      <c r="B47" s="1">
        <v>37</v>
      </c>
      <c r="C47" s="2" t="s">
        <v>5</v>
      </c>
      <c r="D47" s="2" t="s">
        <v>107</v>
      </c>
      <c r="E47" s="2">
        <v>5968</v>
      </c>
      <c r="F47" s="2" t="s">
        <v>106</v>
      </c>
      <c r="G47" s="2" t="s">
        <v>43</v>
      </c>
      <c r="H47" s="2">
        <v>80</v>
      </c>
      <c r="I47" s="7" t="s">
        <v>7</v>
      </c>
      <c r="J47" s="19"/>
      <c r="K47" s="20"/>
      <c r="L47" s="21">
        <v>0</v>
      </c>
      <c r="M47" s="21">
        <f t="shared" si="1"/>
        <v>0</v>
      </c>
    </row>
    <row r="48" spans="2:13" s="5" customFormat="1" x14ac:dyDescent="0.25">
      <c r="B48" s="1">
        <v>38</v>
      </c>
      <c r="C48" s="2" t="s">
        <v>5</v>
      </c>
      <c r="D48" s="2" t="s">
        <v>498</v>
      </c>
      <c r="E48" s="2">
        <v>1000000496</v>
      </c>
      <c r="F48" s="2" t="s">
        <v>497</v>
      </c>
      <c r="G48" s="2" t="s">
        <v>124</v>
      </c>
      <c r="H48" s="2">
        <v>80</v>
      </c>
      <c r="I48" s="7" t="s">
        <v>7</v>
      </c>
      <c r="J48" s="19"/>
      <c r="K48" s="20"/>
      <c r="L48" s="21">
        <v>0</v>
      </c>
      <c r="M48" s="21">
        <f t="shared" si="1"/>
        <v>0</v>
      </c>
    </row>
    <row r="49" spans="2:13" s="5" customFormat="1" x14ac:dyDescent="0.25">
      <c r="B49" s="1">
        <v>39</v>
      </c>
      <c r="C49" s="2" t="s">
        <v>5</v>
      </c>
      <c r="D49" s="2" t="s">
        <v>89</v>
      </c>
      <c r="E49" s="2">
        <v>1584</v>
      </c>
      <c r="F49" s="2" t="s">
        <v>120</v>
      </c>
      <c r="G49" s="2" t="s">
        <v>121</v>
      </c>
      <c r="H49" s="2">
        <v>75</v>
      </c>
      <c r="I49" s="7" t="s">
        <v>7</v>
      </c>
      <c r="J49" s="19"/>
      <c r="K49" s="20"/>
      <c r="L49" s="21">
        <v>0</v>
      </c>
      <c r="M49" s="21">
        <f t="shared" si="1"/>
        <v>0</v>
      </c>
    </row>
    <row r="50" spans="2:13" s="5" customFormat="1" x14ac:dyDescent="0.25">
      <c r="B50" s="1">
        <v>40</v>
      </c>
      <c r="C50" s="1" t="s">
        <v>5</v>
      </c>
      <c r="D50" s="1" t="s">
        <v>136</v>
      </c>
      <c r="E50" s="1">
        <v>110</v>
      </c>
      <c r="F50" s="1" t="s">
        <v>135</v>
      </c>
      <c r="G50" s="1" t="s">
        <v>137</v>
      </c>
      <c r="H50" s="1">
        <v>75</v>
      </c>
      <c r="I50" s="6" t="s">
        <v>7</v>
      </c>
      <c r="J50" s="22"/>
      <c r="K50" s="20"/>
      <c r="L50" s="21">
        <v>0</v>
      </c>
      <c r="M50" s="21">
        <f t="shared" si="1"/>
        <v>0</v>
      </c>
    </row>
    <row r="51" spans="2:13" s="5" customFormat="1" x14ac:dyDescent="0.25">
      <c r="B51" s="1">
        <v>41</v>
      </c>
      <c r="C51" s="1" t="s">
        <v>5</v>
      </c>
      <c r="D51" s="1" t="s">
        <v>14</v>
      </c>
      <c r="E51" s="1">
        <v>10071179004189</v>
      </c>
      <c r="F51" s="1" t="s">
        <v>169</v>
      </c>
      <c r="G51" s="1" t="s">
        <v>124</v>
      </c>
      <c r="H51" s="1">
        <v>75</v>
      </c>
      <c r="I51" s="6" t="s">
        <v>7</v>
      </c>
      <c r="J51" s="22"/>
      <c r="K51" s="20"/>
      <c r="L51" s="21">
        <v>0</v>
      </c>
      <c r="M51" s="21">
        <f t="shared" si="1"/>
        <v>0</v>
      </c>
    </row>
    <row r="52" spans="2:13" s="5" customFormat="1" x14ac:dyDescent="0.25">
      <c r="B52" s="1">
        <v>42</v>
      </c>
      <c r="C52" s="2" t="s">
        <v>5</v>
      </c>
      <c r="D52" s="2" t="s">
        <v>481</v>
      </c>
      <c r="E52" s="2">
        <v>10270240928</v>
      </c>
      <c r="F52" s="2" t="s">
        <v>530</v>
      </c>
      <c r="G52" s="2" t="s">
        <v>482</v>
      </c>
      <c r="H52" s="2">
        <v>75</v>
      </c>
      <c r="I52" s="7" t="s">
        <v>7</v>
      </c>
      <c r="J52" s="19"/>
      <c r="K52" s="20"/>
      <c r="L52" s="21">
        <v>0</v>
      </c>
      <c r="M52" s="21">
        <f t="shared" si="1"/>
        <v>0</v>
      </c>
    </row>
    <row r="53" spans="2:13" s="5" customFormat="1" x14ac:dyDescent="0.25">
      <c r="B53" s="1">
        <v>43</v>
      </c>
      <c r="C53" s="2" t="s">
        <v>5</v>
      </c>
      <c r="D53" s="2" t="s">
        <v>503</v>
      </c>
      <c r="E53" s="2">
        <v>257412</v>
      </c>
      <c r="F53" s="2" t="s">
        <v>531</v>
      </c>
      <c r="G53" s="2" t="s">
        <v>353</v>
      </c>
      <c r="H53" s="2">
        <v>75</v>
      </c>
      <c r="I53" s="7" t="s">
        <v>7</v>
      </c>
      <c r="J53" s="19"/>
      <c r="K53" s="20"/>
      <c r="L53" s="21">
        <v>0</v>
      </c>
      <c r="M53" s="21">
        <f t="shared" si="1"/>
        <v>0</v>
      </c>
    </row>
    <row r="54" spans="2:13" s="5" customFormat="1" x14ac:dyDescent="0.25">
      <c r="B54" s="1">
        <v>44</v>
      </c>
      <c r="C54" s="1" t="s">
        <v>5</v>
      </c>
      <c r="D54" s="1" t="s">
        <v>203</v>
      </c>
      <c r="E54" s="1">
        <v>90012</v>
      </c>
      <c r="F54" s="1" t="s">
        <v>572</v>
      </c>
      <c r="G54" s="1" t="s">
        <v>124</v>
      </c>
      <c r="H54" s="1">
        <v>75</v>
      </c>
      <c r="I54" s="6" t="s">
        <v>7</v>
      </c>
      <c r="J54" s="22"/>
      <c r="K54" s="20"/>
      <c r="L54" s="21">
        <v>0</v>
      </c>
      <c r="M54" s="21">
        <f t="shared" si="1"/>
        <v>0</v>
      </c>
    </row>
    <row r="55" spans="2:13" s="5" customFormat="1" x14ac:dyDescent="0.25">
      <c r="B55" s="1">
        <v>45</v>
      </c>
      <c r="C55" s="1" t="s">
        <v>5</v>
      </c>
      <c r="D55" s="1" t="s">
        <v>25</v>
      </c>
      <c r="E55" s="1">
        <v>6070</v>
      </c>
      <c r="F55" s="1" t="s">
        <v>24</v>
      </c>
      <c r="G55" s="1" t="s">
        <v>26</v>
      </c>
      <c r="H55" s="1">
        <v>70</v>
      </c>
      <c r="I55" s="6" t="s">
        <v>7</v>
      </c>
      <c r="J55" s="22"/>
      <c r="K55" s="20"/>
      <c r="L55" s="21">
        <v>0</v>
      </c>
      <c r="M55" s="21">
        <f t="shared" si="1"/>
        <v>0</v>
      </c>
    </row>
    <row r="56" spans="2:13" s="5" customFormat="1" x14ac:dyDescent="0.25">
      <c r="B56" s="1">
        <v>46</v>
      </c>
      <c r="C56" s="2" t="s">
        <v>5</v>
      </c>
      <c r="D56" s="2" t="s">
        <v>30</v>
      </c>
      <c r="E56" s="2" t="s">
        <v>37</v>
      </c>
      <c r="F56" s="2" t="s">
        <v>36</v>
      </c>
      <c r="G56" s="2" t="s">
        <v>33</v>
      </c>
      <c r="H56" s="2">
        <v>70</v>
      </c>
      <c r="I56" s="7" t="s">
        <v>7</v>
      </c>
      <c r="J56" s="19"/>
      <c r="K56" s="20"/>
      <c r="L56" s="21">
        <v>0</v>
      </c>
      <c r="M56" s="21">
        <f t="shared" si="1"/>
        <v>0</v>
      </c>
    </row>
    <row r="57" spans="2:13" s="5" customFormat="1" x14ac:dyDescent="0.25">
      <c r="B57" s="1">
        <v>47</v>
      </c>
      <c r="C57" s="1" t="s">
        <v>5</v>
      </c>
      <c r="D57" s="1" t="s">
        <v>48</v>
      </c>
      <c r="E57" s="1">
        <v>49979</v>
      </c>
      <c r="F57" s="1" t="s">
        <v>57</v>
      </c>
      <c r="G57" s="1" t="s">
        <v>49</v>
      </c>
      <c r="H57" s="1">
        <v>60</v>
      </c>
      <c r="I57" s="6" t="s">
        <v>7</v>
      </c>
      <c r="J57" s="22"/>
      <c r="K57" s="20"/>
      <c r="L57" s="21">
        <v>0</v>
      </c>
      <c r="M57" s="21">
        <f t="shared" si="1"/>
        <v>0</v>
      </c>
    </row>
    <row r="58" spans="2:13" s="5" customFormat="1" x14ac:dyDescent="0.25">
      <c r="B58" s="1">
        <v>48</v>
      </c>
      <c r="C58" s="2" t="s">
        <v>5</v>
      </c>
      <c r="D58" s="2" t="s">
        <v>79</v>
      </c>
      <c r="E58" s="2" t="s">
        <v>77</v>
      </c>
      <c r="F58" s="2" t="s">
        <v>78</v>
      </c>
      <c r="G58" s="2" t="s">
        <v>80</v>
      </c>
      <c r="H58" s="2">
        <v>60</v>
      </c>
      <c r="I58" s="7" t="s">
        <v>7</v>
      </c>
      <c r="J58" s="19"/>
      <c r="K58" s="20"/>
      <c r="L58" s="21">
        <v>0</v>
      </c>
      <c r="M58" s="21">
        <f t="shared" si="1"/>
        <v>0</v>
      </c>
    </row>
    <row r="59" spans="2:13" s="5" customFormat="1" x14ac:dyDescent="0.25">
      <c r="B59" s="1">
        <v>49</v>
      </c>
      <c r="C59" s="1" t="s">
        <v>5</v>
      </c>
      <c r="D59" s="1" t="s">
        <v>89</v>
      </c>
      <c r="E59" s="1">
        <v>1786</v>
      </c>
      <c r="F59" s="1" t="s">
        <v>198</v>
      </c>
      <c r="G59" s="1" t="s">
        <v>199</v>
      </c>
      <c r="H59" s="1">
        <v>60</v>
      </c>
      <c r="I59" s="6" t="s">
        <v>7</v>
      </c>
      <c r="J59" s="22"/>
      <c r="K59" s="20"/>
      <c r="L59" s="21">
        <v>0</v>
      </c>
      <c r="M59" s="21">
        <f t="shared" si="1"/>
        <v>0</v>
      </c>
    </row>
    <row r="60" spans="2:13" s="5" customFormat="1" x14ac:dyDescent="0.25">
      <c r="B60" s="1">
        <v>50</v>
      </c>
      <c r="C60" s="1" t="s">
        <v>5</v>
      </c>
      <c r="D60" s="1" t="s">
        <v>48</v>
      </c>
      <c r="E60" s="1">
        <v>33686</v>
      </c>
      <c r="F60" s="1" t="s">
        <v>47</v>
      </c>
      <c r="G60" s="1" t="s">
        <v>49</v>
      </c>
      <c r="H60" s="1">
        <v>50</v>
      </c>
      <c r="I60" s="6" t="s">
        <v>7</v>
      </c>
      <c r="J60" s="22"/>
      <c r="K60" s="20"/>
      <c r="L60" s="21">
        <v>0</v>
      </c>
      <c r="M60" s="21">
        <f t="shared" si="1"/>
        <v>0</v>
      </c>
    </row>
    <row r="61" spans="2:13" s="5" customFormat="1" x14ac:dyDescent="0.25">
      <c r="B61" s="1">
        <v>51</v>
      </c>
      <c r="C61" s="2" t="s">
        <v>5</v>
      </c>
      <c r="D61" s="2" t="s">
        <v>52</v>
      </c>
      <c r="E61" s="2" t="s">
        <v>50</v>
      </c>
      <c r="F61" s="2" t="s">
        <v>51</v>
      </c>
      <c r="G61" s="2" t="s">
        <v>53</v>
      </c>
      <c r="H61" s="2">
        <v>50</v>
      </c>
      <c r="I61" s="7" t="s">
        <v>7</v>
      </c>
      <c r="J61" s="19"/>
      <c r="K61" s="20"/>
      <c r="L61" s="21">
        <v>0</v>
      </c>
      <c r="M61" s="21">
        <f t="shared" si="1"/>
        <v>0</v>
      </c>
    </row>
    <row r="62" spans="2:13" s="5" customFormat="1" x14ac:dyDescent="0.25">
      <c r="B62" s="1">
        <v>52</v>
      </c>
      <c r="C62" s="1" t="s">
        <v>5</v>
      </c>
      <c r="D62" s="1" t="s">
        <v>52</v>
      </c>
      <c r="E62" s="1" t="s">
        <v>54</v>
      </c>
      <c r="F62" s="1" t="s">
        <v>55</v>
      </c>
      <c r="G62" s="1" t="s">
        <v>56</v>
      </c>
      <c r="H62" s="1">
        <v>50</v>
      </c>
      <c r="I62" s="6" t="s">
        <v>7</v>
      </c>
      <c r="J62" s="22"/>
      <c r="K62" s="20"/>
      <c r="L62" s="21">
        <v>0</v>
      </c>
      <c r="M62" s="21">
        <f t="shared" si="1"/>
        <v>0</v>
      </c>
    </row>
    <row r="63" spans="2:13" s="5" customFormat="1" x14ac:dyDescent="0.25">
      <c r="B63" s="1">
        <v>53</v>
      </c>
      <c r="C63" s="2" t="s">
        <v>5</v>
      </c>
      <c r="D63" s="2" t="s">
        <v>63</v>
      </c>
      <c r="E63" s="2">
        <v>1452</v>
      </c>
      <c r="F63" s="2" t="s">
        <v>62</v>
      </c>
      <c r="G63" s="2" t="s">
        <v>64</v>
      </c>
      <c r="H63" s="2">
        <v>50</v>
      </c>
      <c r="I63" s="7" t="s">
        <v>7</v>
      </c>
      <c r="J63" s="19"/>
      <c r="K63" s="20"/>
      <c r="L63" s="21">
        <v>0</v>
      </c>
      <c r="M63" s="21">
        <f t="shared" si="1"/>
        <v>0</v>
      </c>
    </row>
    <row r="64" spans="2:13" s="5" customFormat="1" x14ac:dyDescent="0.25">
      <c r="B64" s="1">
        <v>54</v>
      </c>
      <c r="C64" s="2" t="s">
        <v>5</v>
      </c>
      <c r="D64" s="2" t="s">
        <v>67</v>
      </c>
      <c r="E64" s="2" t="s">
        <v>65</v>
      </c>
      <c r="F64" s="2" t="s">
        <v>66</v>
      </c>
      <c r="G64" s="2" t="s">
        <v>68</v>
      </c>
      <c r="H64" s="2">
        <v>50</v>
      </c>
      <c r="I64" s="7" t="s">
        <v>7</v>
      </c>
      <c r="J64" s="19"/>
      <c r="K64" s="20"/>
      <c r="L64" s="21">
        <v>0</v>
      </c>
      <c r="M64" s="21">
        <f t="shared" si="1"/>
        <v>0</v>
      </c>
    </row>
    <row r="65" spans="2:13" s="5" customFormat="1" x14ac:dyDescent="0.25">
      <c r="B65" s="1">
        <v>55</v>
      </c>
      <c r="C65" s="2" t="s">
        <v>5</v>
      </c>
      <c r="D65" s="2" t="s">
        <v>71</v>
      </c>
      <c r="E65" s="2" t="s">
        <v>69</v>
      </c>
      <c r="F65" s="2" t="s">
        <v>70</v>
      </c>
      <c r="G65" s="2" t="s">
        <v>72</v>
      </c>
      <c r="H65" s="2">
        <v>50</v>
      </c>
      <c r="I65" s="7" t="s">
        <v>7</v>
      </c>
      <c r="J65" s="19"/>
      <c r="K65" s="20"/>
      <c r="L65" s="21">
        <v>0</v>
      </c>
      <c r="M65" s="21">
        <f t="shared" si="1"/>
        <v>0</v>
      </c>
    </row>
    <row r="66" spans="2:13" s="5" customFormat="1" x14ac:dyDescent="0.25">
      <c r="B66" s="1">
        <v>56</v>
      </c>
      <c r="C66" s="1" t="s">
        <v>5</v>
      </c>
      <c r="D66" s="1" t="s">
        <v>75</v>
      </c>
      <c r="E66" s="1" t="s">
        <v>73</v>
      </c>
      <c r="F66" s="1" t="s">
        <v>74</v>
      </c>
      <c r="G66" s="1" t="s">
        <v>76</v>
      </c>
      <c r="H66" s="1">
        <v>50</v>
      </c>
      <c r="I66" s="6" t="s">
        <v>7</v>
      </c>
      <c r="J66" s="22"/>
      <c r="K66" s="20"/>
      <c r="L66" s="21">
        <v>0</v>
      </c>
      <c r="M66" s="21">
        <f t="shared" si="1"/>
        <v>0</v>
      </c>
    </row>
    <row r="67" spans="2:13" s="5" customFormat="1" x14ac:dyDescent="0.25">
      <c r="B67" s="1">
        <v>57</v>
      </c>
      <c r="C67" s="1" t="s">
        <v>5</v>
      </c>
      <c r="D67" s="1" t="s">
        <v>82</v>
      </c>
      <c r="E67" s="1">
        <v>69074</v>
      </c>
      <c r="F67" s="1" t="s">
        <v>81</v>
      </c>
      <c r="G67" s="1" t="s">
        <v>83</v>
      </c>
      <c r="H67" s="1">
        <v>50</v>
      </c>
      <c r="I67" s="6" t="s">
        <v>7</v>
      </c>
      <c r="J67" s="22"/>
      <c r="K67" s="20"/>
      <c r="L67" s="21">
        <v>0</v>
      </c>
      <c r="M67" s="21">
        <f t="shared" si="1"/>
        <v>0</v>
      </c>
    </row>
    <row r="68" spans="2:13" s="5" customFormat="1" x14ac:dyDescent="0.25">
      <c r="B68" s="1">
        <v>58</v>
      </c>
      <c r="C68" s="2" t="s">
        <v>5</v>
      </c>
      <c r="D68" s="2" t="s">
        <v>86</v>
      </c>
      <c r="E68" s="2">
        <v>124</v>
      </c>
      <c r="F68" s="2" t="s">
        <v>85</v>
      </c>
      <c r="G68" s="2" t="s">
        <v>87</v>
      </c>
      <c r="H68" s="2">
        <v>50</v>
      </c>
      <c r="I68" s="7" t="s">
        <v>7</v>
      </c>
      <c r="J68" s="19"/>
      <c r="K68" s="20"/>
      <c r="L68" s="21">
        <v>0</v>
      </c>
      <c r="M68" s="21">
        <f t="shared" si="1"/>
        <v>0</v>
      </c>
    </row>
    <row r="69" spans="2:13" s="5" customFormat="1" x14ac:dyDescent="0.25">
      <c r="B69" s="1">
        <v>59</v>
      </c>
      <c r="C69" s="2" t="s">
        <v>5</v>
      </c>
      <c r="D69" s="2" t="s">
        <v>151</v>
      </c>
      <c r="E69" s="2" t="s">
        <v>149</v>
      </c>
      <c r="F69" s="2" t="s">
        <v>150</v>
      </c>
      <c r="G69" s="2" t="s">
        <v>43</v>
      </c>
      <c r="H69" s="2">
        <v>50</v>
      </c>
      <c r="I69" s="7" t="s">
        <v>7</v>
      </c>
      <c r="J69" s="19"/>
      <c r="K69" s="20"/>
      <c r="L69" s="21">
        <v>0</v>
      </c>
      <c r="M69" s="21">
        <f t="shared" si="1"/>
        <v>0</v>
      </c>
    </row>
    <row r="70" spans="2:13" s="5" customFormat="1" x14ac:dyDescent="0.25">
      <c r="B70" s="1">
        <v>60</v>
      </c>
      <c r="C70" s="1" t="s">
        <v>5</v>
      </c>
      <c r="D70" s="1" t="s">
        <v>127</v>
      </c>
      <c r="E70" s="1" t="s">
        <v>166</v>
      </c>
      <c r="F70" s="1" t="s">
        <v>167</v>
      </c>
      <c r="G70" s="1" t="s">
        <v>168</v>
      </c>
      <c r="H70" s="1">
        <v>50</v>
      </c>
      <c r="I70" s="6" t="s">
        <v>7</v>
      </c>
      <c r="J70" s="22"/>
      <c r="K70" s="20"/>
      <c r="L70" s="21">
        <v>0</v>
      </c>
      <c r="M70" s="21">
        <f t="shared" si="1"/>
        <v>0</v>
      </c>
    </row>
    <row r="71" spans="2:13" s="5" customFormat="1" x14ac:dyDescent="0.25">
      <c r="B71" s="1">
        <v>61</v>
      </c>
      <c r="C71" s="1" t="s">
        <v>5</v>
      </c>
      <c r="D71" s="1" t="s">
        <v>89</v>
      </c>
      <c r="E71" s="1">
        <v>1673</v>
      </c>
      <c r="F71" s="1" t="s">
        <v>178</v>
      </c>
      <c r="G71" s="1" t="s">
        <v>179</v>
      </c>
      <c r="H71" s="1">
        <v>50</v>
      </c>
      <c r="I71" s="6" t="s">
        <v>7</v>
      </c>
      <c r="J71" s="22"/>
      <c r="K71" s="20"/>
      <c r="L71" s="21">
        <v>0</v>
      </c>
      <c r="M71" s="21">
        <f t="shared" si="1"/>
        <v>0</v>
      </c>
    </row>
    <row r="72" spans="2:13" s="5" customFormat="1" x14ac:dyDescent="0.25">
      <c r="B72" s="1">
        <v>62</v>
      </c>
      <c r="C72" s="1" t="s">
        <v>5</v>
      </c>
      <c r="D72" s="1" t="s">
        <v>110</v>
      </c>
      <c r="E72" s="1">
        <v>15258</v>
      </c>
      <c r="F72" s="1" t="s">
        <v>186</v>
      </c>
      <c r="G72" s="1" t="s">
        <v>187</v>
      </c>
      <c r="H72" s="1">
        <v>50</v>
      </c>
      <c r="I72" s="6" t="s">
        <v>7</v>
      </c>
      <c r="J72" s="22"/>
      <c r="K72" s="20"/>
      <c r="L72" s="21">
        <v>0</v>
      </c>
      <c r="M72" s="21">
        <f t="shared" si="1"/>
        <v>0</v>
      </c>
    </row>
    <row r="73" spans="2:13" s="5" customFormat="1" x14ac:dyDescent="0.25">
      <c r="B73" s="1">
        <v>63</v>
      </c>
      <c r="C73" s="1" t="s">
        <v>5</v>
      </c>
      <c r="D73" s="1" t="s">
        <v>136</v>
      </c>
      <c r="E73" s="1">
        <v>70</v>
      </c>
      <c r="F73" s="1" t="s">
        <v>188</v>
      </c>
      <c r="G73" s="1" t="s">
        <v>137</v>
      </c>
      <c r="H73" s="1">
        <v>50</v>
      </c>
      <c r="I73" s="6" t="s">
        <v>7</v>
      </c>
      <c r="J73" s="22"/>
      <c r="K73" s="20"/>
      <c r="L73" s="21">
        <v>0</v>
      </c>
      <c r="M73" s="21">
        <f t="shared" si="1"/>
        <v>0</v>
      </c>
    </row>
    <row r="74" spans="2:13" s="5" customFormat="1" x14ac:dyDescent="0.25">
      <c r="B74" s="1">
        <v>64</v>
      </c>
      <c r="C74" s="1" t="s">
        <v>5</v>
      </c>
      <c r="D74" s="1" t="s">
        <v>123</v>
      </c>
      <c r="E74" s="1" t="s">
        <v>472</v>
      </c>
      <c r="F74" s="1" t="s">
        <v>473</v>
      </c>
      <c r="G74" s="1" t="s">
        <v>124</v>
      </c>
      <c r="H74" s="1">
        <v>50</v>
      </c>
      <c r="I74" s="6" t="s">
        <v>7</v>
      </c>
      <c r="J74" s="22"/>
      <c r="K74" s="20"/>
      <c r="L74" s="21">
        <v>0</v>
      </c>
      <c r="M74" s="21">
        <f t="shared" si="1"/>
        <v>0</v>
      </c>
    </row>
    <row r="75" spans="2:13" s="5" customFormat="1" x14ac:dyDescent="0.25">
      <c r="B75" s="1">
        <v>65</v>
      </c>
      <c r="C75" s="1" t="s">
        <v>5</v>
      </c>
      <c r="D75" s="1" t="s">
        <v>491</v>
      </c>
      <c r="E75" s="1" t="s">
        <v>489</v>
      </c>
      <c r="F75" s="1" t="s">
        <v>490</v>
      </c>
      <c r="G75" s="1" t="s">
        <v>492</v>
      </c>
      <c r="H75" s="1">
        <v>50</v>
      </c>
      <c r="I75" s="6" t="s">
        <v>7</v>
      </c>
      <c r="J75" s="22"/>
      <c r="K75" s="20"/>
      <c r="L75" s="21">
        <v>0</v>
      </c>
      <c r="M75" s="21">
        <f t="shared" si="1"/>
        <v>0</v>
      </c>
    </row>
    <row r="76" spans="2:13" s="5" customFormat="1" x14ac:dyDescent="0.25">
      <c r="B76" s="1">
        <v>66</v>
      </c>
      <c r="C76" s="1" t="s">
        <v>5</v>
      </c>
      <c r="D76" s="1" t="s">
        <v>139</v>
      </c>
      <c r="E76" s="1">
        <v>60826</v>
      </c>
      <c r="F76" s="1" t="s">
        <v>520</v>
      </c>
      <c r="G76" s="1" t="s">
        <v>521</v>
      </c>
      <c r="H76" s="1">
        <v>50</v>
      </c>
      <c r="I76" s="6" t="s">
        <v>7</v>
      </c>
      <c r="J76" s="22"/>
      <c r="K76" s="20"/>
      <c r="L76" s="21">
        <v>0</v>
      </c>
      <c r="M76" s="21">
        <f t="shared" si="1"/>
        <v>0</v>
      </c>
    </row>
    <row r="77" spans="2:13" s="5" customFormat="1" x14ac:dyDescent="0.25">
      <c r="B77" s="1">
        <v>67</v>
      </c>
      <c r="C77" s="1" t="s">
        <v>5</v>
      </c>
      <c r="D77" s="1" t="s">
        <v>503</v>
      </c>
      <c r="E77" s="1">
        <v>213008</v>
      </c>
      <c r="F77" s="1" t="s">
        <v>525</v>
      </c>
      <c r="G77" s="1" t="s">
        <v>526</v>
      </c>
      <c r="H77" s="1">
        <v>50</v>
      </c>
      <c r="I77" s="6" t="s">
        <v>7</v>
      </c>
      <c r="J77" s="22"/>
      <c r="K77" s="20"/>
      <c r="L77" s="21">
        <v>0</v>
      </c>
      <c r="M77" s="21">
        <f t="shared" si="1"/>
        <v>0</v>
      </c>
    </row>
    <row r="78" spans="2:13" s="5" customFormat="1" x14ac:dyDescent="0.25">
      <c r="B78" s="1">
        <v>68</v>
      </c>
      <c r="C78" s="1" t="s">
        <v>5</v>
      </c>
      <c r="D78" s="1" t="s">
        <v>101</v>
      </c>
      <c r="E78" s="1" t="s">
        <v>532</v>
      </c>
      <c r="F78" s="1" t="s">
        <v>533</v>
      </c>
      <c r="G78" s="1" t="s">
        <v>534</v>
      </c>
      <c r="H78" s="1">
        <v>50</v>
      </c>
      <c r="I78" s="6" t="s">
        <v>7</v>
      </c>
      <c r="J78" s="22"/>
      <c r="K78" s="20"/>
      <c r="L78" s="21">
        <v>0</v>
      </c>
      <c r="M78" s="21">
        <f t="shared" si="1"/>
        <v>0</v>
      </c>
    </row>
    <row r="79" spans="2:13" s="5" customFormat="1" x14ac:dyDescent="0.25">
      <c r="B79" s="1">
        <v>69</v>
      </c>
      <c r="C79" s="1" t="s">
        <v>5</v>
      </c>
      <c r="D79" s="1" t="s">
        <v>110</v>
      </c>
      <c r="E79" s="1">
        <v>15228</v>
      </c>
      <c r="F79" s="1" t="s">
        <v>541</v>
      </c>
      <c r="G79" s="1" t="s">
        <v>187</v>
      </c>
      <c r="H79" s="1">
        <v>50</v>
      </c>
      <c r="I79" s="6" t="s">
        <v>7</v>
      </c>
      <c r="J79" s="22"/>
      <c r="K79" s="20"/>
      <c r="L79" s="21">
        <v>0</v>
      </c>
      <c r="M79" s="21">
        <f t="shared" si="1"/>
        <v>0</v>
      </c>
    </row>
    <row r="80" spans="2:13" s="5" customFormat="1" x14ac:dyDescent="0.25">
      <c r="B80" s="1">
        <v>70</v>
      </c>
      <c r="C80" s="1" t="s">
        <v>5</v>
      </c>
      <c r="D80" s="1" t="s">
        <v>509</v>
      </c>
      <c r="E80" s="1" t="s">
        <v>507</v>
      </c>
      <c r="F80" s="1" t="s">
        <v>508</v>
      </c>
      <c r="G80" s="1" t="s">
        <v>510</v>
      </c>
      <c r="H80" s="1">
        <v>45</v>
      </c>
      <c r="I80" s="6" t="s">
        <v>7</v>
      </c>
      <c r="J80" s="22"/>
      <c r="K80" s="20"/>
      <c r="L80" s="21">
        <v>0</v>
      </c>
      <c r="M80" s="21">
        <f t="shared" si="1"/>
        <v>0</v>
      </c>
    </row>
    <row r="81" spans="2:13" s="5" customFormat="1" x14ac:dyDescent="0.25">
      <c r="B81" s="1">
        <v>71</v>
      </c>
      <c r="C81" s="2" t="s">
        <v>5</v>
      </c>
      <c r="D81" s="2"/>
      <c r="E81" s="2"/>
      <c r="F81" s="2" t="s">
        <v>29</v>
      </c>
      <c r="G81" s="2" t="s">
        <v>31</v>
      </c>
      <c r="H81" s="2">
        <v>40</v>
      </c>
      <c r="I81" s="7" t="s">
        <v>7</v>
      </c>
      <c r="J81" s="19"/>
      <c r="K81" s="20"/>
      <c r="L81" s="21">
        <v>0</v>
      </c>
      <c r="M81" s="21">
        <f t="shared" si="1"/>
        <v>0</v>
      </c>
    </row>
    <row r="82" spans="2:13" s="5" customFormat="1" x14ac:dyDescent="0.25">
      <c r="B82" s="1">
        <v>72</v>
      </c>
      <c r="C82" s="2" t="s">
        <v>5</v>
      </c>
      <c r="D82" s="2" t="s">
        <v>89</v>
      </c>
      <c r="E82" s="2">
        <v>1638</v>
      </c>
      <c r="F82" s="2" t="s">
        <v>88</v>
      </c>
      <c r="G82" s="2" t="s">
        <v>90</v>
      </c>
      <c r="H82" s="2">
        <v>40</v>
      </c>
      <c r="I82" s="7" t="s">
        <v>7</v>
      </c>
      <c r="J82" s="19"/>
      <c r="K82" s="20"/>
      <c r="L82" s="21">
        <v>0</v>
      </c>
      <c r="M82" s="21">
        <f t="shared" si="1"/>
        <v>0</v>
      </c>
    </row>
    <row r="83" spans="2:13" s="5" customFormat="1" x14ac:dyDescent="0.25">
      <c r="B83" s="1">
        <v>73</v>
      </c>
      <c r="C83" s="1" t="s">
        <v>5</v>
      </c>
      <c r="D83" s="1" t="s">
        <v>27</v>
      </c>
      <c r="E83" s="1">
        <v>36212</v>
      </c>
      <c r="F83" s="1" t="s">
        <v>97</v>
      </c>
      <c r="G83" s="1" t="s">
        <v>98</v>
      </c>
      <c r="H83" s="1">
        <v>40</v>
      </c>
      <c r="I83" s="6" t="s">
        <v>7</v>
      </c>
      <c r="J83" s="22"/>
      <c r="K83" s="20"/>
      <c r="L83" s="21">
        <v>0</v>
      </c>
      <c r="M83" s="21">
        <f t="shared" si="1"/>
        <v>0</v>
      </c>
    </row>
    <row r="84" spans="2:13" s="5" customFormat="1" x14ac:dyDescent="0.25">
      <c r="B84" s="1">
        <v>74</v>
      </c>
      <c r="C84" s="1" t="s">
        <v>5</v>
      </c>
      <c r="D84" s="1" t="s">
        <v>181</v>
      </c>
      <c r="E84" s="1">
        <v>66970</v>
      </c>
      <c r="F84" s="1" t="s">
        <v>180</v>
      </c>
      <c r="G84" s="1" t="s">
        <v>182</v>
      </c>
      <c r="H84" s="1">
        <v>40</v>
      </c>
      <c r="I84" s="6" t="s">
        <v>7</v>
      </c>
      <c r="J84" s="22"/>
      <c r="K84" s="20"/>
      <c r="L84" s="21">
        <v>0</v>
      </c>
      <c r="M84" s="21">
        <f t="shared" si="1"/>
        <v>0</v>
      </c>
    </row>
    <row r="85" spans="2:13" s="5" customFormat="1" x14ac:dyDescent="0.25">
      <c r="B85" s="1">
        <v>75</v>
      </c>
      <c r="C85" s="2" t="s">
        <v>5</v>
      </c>
      <c r="D85" s="2" t="s">
        <v>175</v>
      </c>
      <c r="E85" s="2">
        <v>25417</v>
      </c>
      <c r="F85" s="2" t="s">
        <v>527</v>
      </c>
      <c r="G85" s="2" t="s">
        <v>528</v>
      </c>
      <c r="H85" s="2">
        <v>40</v>
      </c>
      <c r="I85" s="7" t="s">
        <v>7</v>
      </c>
      <c r="J85" s="19"/>
      <c r="K85" s="20"/>
      <c r="L85" s="21">
        <v>0</v>
      </c>
      <c r="M85" s="21">
        <f t="shared" si="1"/>
        <v>0</v>
      </c>
    </row>
    <row r="86" spans="2:13" s="5" customFormat="1" x14ac:dyDescent="0.25">
      <c r="B86" s="1">
        <v>76</v>
      </c>
      <c r="C86" s="2" t="s">
        <v>5</v>
      </c>
      <c r="D86" s="2" t="s">
        <v>127</v>
      </c>
      <c r="E86" s="2" t="s">
        <v>156</v>
      </c>
      <c r="F86" s="2" t="s">
        <v>157</v>
      </c>
      <c r="G86" s="2" t="s">
        <v>158</v>
      </c>
      <c r="H86" s="2">
        <v>35</v>
      </c>
      <c r="I86" s="7" t="s">
        <v>7</v>
      </c>
      <c r="J86" s="19"/>
      <c r="K86" s="20"/>
      <c r="L86" s="21">
        <v>0</v>
      </c>
      <c r="M86" s="21">
        <f t="shared" si="1"/>
        <v>0</v>
      </c>
    </row>
    <row r="87" spans="2:13" s="5" customFormat="1" x14ac:dyDescent="0.25">
      <c r="B87" s="1">
        <v>77</v>
      </c>
      <c r="C87" s="1" t="s">
        <v>5</v>
      </c>
      <c r="D87" s="1" t="s">
        <v>123</v>
      </c>
      <c r="E87" s="1" t="s">
        <v>516</v>
      </c>
      <c r="F87" s="1" t="s">
        <v>517</v>
      </c>
      <c r="G87" s="1" t="s">
        <v>124</v>
      </c>
      <c r="H87" s="1">
        <v>35</v>
      </c>
      <c r="I87" s="6" t="s">
        <v>7</v>
      </c>
      <c r="J87" s="22"/>
      <c r="K87" s="20"/>
      <c r="L87" s="21">
        <v>0</v>
      </c>
      <c r="M87" s="21">
        <f t="shared" si="1"/>
        <v>0</v>
      </c>
    </row>
    <row r="88" spans="2:13" s="5" customFormat="1" x14ac:dyDescent="0.25">
      <c r="B88" s="1">
        <v>78</v>
      </c>
      <c r="C88" s="1" t="s">
        <v>5</v>
      </c>
      <c r="D88" s="1" t="s">
        <v>18</v>
      </c>
      <c r="E88" s="1" t="s">
        <v>20</v>
      </c>
      <c r="F88" s="1" t="s">
        <v>21</v>
      </c>
      <c r="G88" s="1" t="s">
        <v>22</v>
      </c>
      <c r="H88" s="1">
        <v>30</v>
      </c>
      <c r="I88" s="6" t="s">
        <v>7</v>
      </c>
      <c r="J88" s="22"/>
      <c r="K88" s="20"/>
      <c r="L88" s="21">
        <v>0</v>
      </c>
      <c r="M88" s="21">
        <f t="shared" si="1"/>
        <v>0</v>
      </c>
    </row>
    <row r="89" spans="2:13" s="5" customFormat="1" x14ac:dyDescent="0.25">
      <c r="B89" s="1">
        <v>79</v>
      </c>
      <c r="C89" s="2" t="s">
        <v>5</v>
      </c>
      <c r="D89" s="2" t="s">
        <v>172</v>
      </c>
      <c r="E89" s="2" t="s">
        <v>192</v>
      </c>
      <c r="F89" s="2" t="s">
        <v>193</v>
      </c>
      <c r="G89" s="2" t="s">
        <v>43</v>
      </c>
      <c r="H89" s="2">
        <v>30</v>
      </c>
      <c r="I89" s="7" t="s">
        <v>7</v>
      </c>
      <c r="J89" s="19"/>
      <c r="K89" s="20"/>
      <c r="L89" s="21">
        <v>0</v>
      </c>
      <c r="M89" s="21">
        <f t="shared" si="1"/>
        <v>0</v>
      </c>
    </row>
    <row r="90" spans="2:13" s="5" customFormat="1" x14ac:dyDescent="0.25">
      <c r="B90" s="1">
        <v>80</v>
      </c>
      <c r="C90" s="1" t="s">
        <v>5</v>
      </c>
      <c r="D90" s="1" t="s">
        <v>45</v>
      </c>
      <c r="E90" s="1">
        <v>40404</v>
      </c>
      <c r="F90" s="1" t="s">
        <v>91</v>
      </c>
      <c r="G90" s="1" t="s">
        <v>46</v>
      </c>
      <c r="H90" s="1">
        <v>25</v>
      </c>
      <c r="I90" s="6" t="s">
        <v>7</v>
      </c>
      <c r="J90" s="22"/>
      <c r="K90" s="20"/>
      <c r="L90" s="21">
        <v>0</v>
      </c>
      <c r="M90" s="21">
        <f t="shared" si="1"/>
        <v>0</v>
      </c>
    </row>
    <row r="91" spans="2:13" s="5" customFormat="1" x14ac:dyDescent="0.25">
      <c r="B91" s="1">
        <v>81</v>
      </c>
      <c r="C91" s="2" t="s">
        <v>5</v>
      </c>
      <c r="D91" s="2" t="s">
        <v>94</v>
      </c>
      <c r="E91" s="2" t="s">
        <v>92</v>
      </c>
      <c r="F91" s="2" t="s">
        <v>93</v>
      </c>
      <c r="G91" s="2" t="s">
        <v>38</v>
      </c>
      <c r="H91" s="2">
        <v>25</v>
      </c>
      <c r="I91" s="7" t="s">
        <v>7</v>
      </c>
      <c r="J91" s="19"/>
      <c r="K91" s="20"/>
      <c r="L91" s="21">
        <v>0</v>
      </c>
      <c r="M91" s="21">
        <f t="shared" si="1"/>
        <v>0</v>
      </c>
    </row>
    <row r="92" spans="2:13" s="5" customFormat="1" x14ac:dyDescent="0.25">
      <c r="B92" s="1">
        <v>82</v>
      </c>
      <c r="C92" s="2" t="s">
        <v>5</v>
      </c>
      <c r="D92" s="2" t="s">
        <v>101</v>
      </c>
      <c r="E92" s="2" t="s">
        <v>129</v>
      </c>
      <c r="F92" s="2" t="s">
        <v>130</v>
      </c>
      <c r="G92" s="2" t="s">
        <v>131</v>
      </c>
      <c r="H92" s="2">
        <v>25</v>
      </c>
      <c r="I92" s="7" t="s">
        <v>7</v>
      </c>
      <c r="J92" s="19"/>
      <c r="K92" s="20"/>
      <c r="L92" s="21">
        <v>0</v>
      </c>
      <c r="M92" s="21">
        <f t="shared" si="1"/>
        <v>0</v>
      </c>
    </row>
    <row r="93" spans="2:13" s="5" customFormat="1" x14ac:dyDescent="0.25">
      <c r="B93" s="1">
        <v>83</v>
      </c>
      <c r="C93" s="1" t="s">
        <v>5</v>
      </c>
      <c r="D93" s="1" t="s">
        <v>153</v>
      </c>
      <c r="E93" s="1">
        <v>40409</v>
      </c>
      <c r="F93" s="1" t="s">
        <v>152</v>
      </c>
      <c r="G93" s="1" t="s">
        <v>46</v>
      </c>
      <c r="H93" s="1">
        <v>25</v>
      </c>
      <c r="I93" s="6" t="s">
        <v>7</v>
      </c>
      <c r="J93" s="22"/>
      <c r="K93" s="20"/>
      <c r="L93" s="21">
        <v>0</v>
      </c>
      <c r="M93" s="21">
        <f t="shared" si="1"/>
        <v>0</v>
      </c>
    </row>
    <row r="94" spans="2:13" s="5" customFormat="1" x14ac:dyDescent="0.25">
      <c r="B94" s="1">
        <v>84</v>
      </c>
      <c r="C94" s="2" t="s">
        <v>5</v>
      </c>
      <c r="D94" s="2" t="s">
        <v>89</v>
      </c>
      <c r="E94" s="2">
        <v>869</v>
      </c>
      <c r="F94" s="2" t="s">
        <v>154</v>
      </c>
      <c r="G94" s="2" t="s">
        <v>155</v>
      </c>
      <c r="H94" s="2">
        <v>25</v>
      </c>
      <c r="I94" s="7" t="s">
        <v>7</v>
      </c>
      <c r="J94" s="19"/>
      <c r="K94" s="20"/>
      <c r="L94" s="21">
        <v>0</v>
      </c>
      <c r="M94" s="21">
        <f t="shared" ref="M94:M135" si="2">H94*L94</f>
        <v>0</v>
      </c>
    </row>
    <row r="95" spans="2:13" s="5" customFormat="1" x14ac:dyDescent="0.25">
      <c r="B95" s="1">
        <v>85</v>
      </c>
      <c r="C95" s="1" t="s">
        <v>5</v>
      </c>
      <c r="D95" s="1" t="s">
        <v>175</v>
      </c>
      <c r="E95" s="1">
        <v>25603</v>
      </c>
      <c r="F95" s="1" t="s">
        <v>174</v>
      </c>
      <c r="G95" s="1" t="s">
        <v>176</v>
      </c>
      <c r="H95" s="1">
        <v>25</v>
      </c>
      <c r="I95" s="6" t="s">
        <v>7</v>
      </c>
      <c r="J95" s="22"/>
      <c r="K95" s="20"/>
      <c r="L95" s="21">
        <v>0</v>
      </c>
      <c r="M95" s="21">
        <f t="shared" si="2"/>
        <v>0</v>
      </c>
    </row>
    <row r="96" spans="2:13" s="5" customFormat="1" x14ac:dyDescent="0.25">
      <c r="B96" s="1">
        <v>86</v>
      </c>
      <c r="C96" s="2" t="s">
        <v>5</v>
      </c>
      <c r="D96" s="2" t="s">
        <v>139</v>
      </c>
      <c r="E96" s="2">
        <v>60226</v>
      </c>
      <c r="F96" s="2" t="s">
        <v>51</v>
      </c>
      <c r="G96" s="2" t="s">
        <v>521</v>
      </c>
      <c r="H96" s="2">
        <v>25</v>
      </c>
      <c r="I96" s="7" t="s">
        <v>7</v>
      </c>
      <c r="J96" s="19"/>
      <c r="K96" s="20"/>
      <c r="L96" s="21">
        <v>0</v>
      </c>
      <c r="M96" s="21">
        <f t="shared" si="2"/>
        <v>0</v>
      </c>
    </row>
    <row r="97" spans="2:13" s="5" customFormat="1" x14ac:dyDescent="0.25">
      <c r="B97" s="1">
        <v>87</v>
      </c>
      <c r="C97" s="1" t="s">
        <v>5</v>
      </c>
      <c r="D97" s="1" t="s">
        <v>568</v>
      </c>
      <c r="E97" s="1">
        <v>5361</v>
      </c>
      <c r="F97" s="1" t="s">
        <v>567</v>
      </c>
      <c r="G97" s="1" t="s">
        <v>569</v>
      </c>
      <c r="H97" s="1">
        <v>25</v>
      </c>
      <c r="I97" s="6" t="s">
        <v>7</v>
      </c>
      <c r="J97" s="22"/>
      <c r="K97" s="20"/>
      <c r="L97" s="21">
        <v>0</v>
      </c>
      <c r="M97" s="21">
        <f t="shared" si="2"/>
        <v>0</v>
      </c>
    </row>
    <row r="98" spans="2:13" s="5" customFormat="1" x14ac:dyDescent="0.25">
      <c r="B98" s="1">
        <v>88</v>
      </c>
      <c r="C98" s="1" t="s">
        <v>5</v>
      </c>
      <c r="D98" s="1" t="s">
        <v>123</v>
      </c>
      <c r="E98" s="1">
        <v>5749</v>
      </c>
      <c r="F98" s="1" t="s">
        <v>583</v>
      </c>
      <c r="G98" s="1" t="s">
        <v>124</v>
      </c>
      <c r="H98" s="1">
        <v>25</v>
      </c>
      <c r="I98" s="6" t="s">
        <v>7</v>
      </c>
      <c r="J98" s="22"/>
      <c r="K98" s="20"/>
      <c r="L98" s="21">
        <v>0</v>
      </c>
      <c r="M98" s="21">
        <f t="shared" si="2"/>
        <v>0</v>
      </c>
    </row>
    <row r="99" spans="2:13" s="5" customFormat="1" x14ac:dyDescent="0.25">
      <c r="B99" s="1">
        <v>89</v>
      </c>
      <c r="C99" s="2" t="s">
        <v>5</v>
      </c>
      <c r="D99" s="2" t="s">
        <v>45</v>
      </c>
      <c r="E99" s="2">
        <v>3678</v>
      </c>
      <c r="F99" s="2" t="s">
        <v>518</v>
      </c>
      <c r="G99" s="2" t="s">
        <v>519</v>
      </c>
      <c r="H99" s="2">
        <v>22</v>
      </c>
      <c r="I99" s="7" t="s">
        <v>7</v>
      </c>
      <c r="J99" s="19"/>
      <c r="K99" s="20"/>
      <c r="L99" s="21">
        <v>0</v>
      </c>
      <c r="M99" s="21">
        <f t="shared" si="2"/>
        <v>0</v>
      </c>
    </row>
    <row r="100" spans="2:13" s="5" customFormat="1" x14ac:dyDescent="0.25">
      <c r="B100" s="1">
        <v>90</v>
      </c>
      <c r="C100" s="1" t="s">
        <v>5</v>
      </c>
      <c r="D100" s="1"/>
      <c r="E100" s="1"/>
      <c r="F100" s="1" t="s">
        <v>34</v>
      </c>
      <c r="G100" s="1" t="s">
        <v>35</v>
      </c>
      <c r="H100" s="1">
        <v>20</v>
      </c>
      <c r="I100" s="6" t="s">
        <v>7</v>
      </c>
      <c r="J100" s="22"/>
      <c r="K100" s="20"/>
      <c r="L100" s="21">
        <v>0</v>
      </c>
      <c r="M100" s="21">
        <f t="shared" si="2"/>
        <v>0</v>
      </c>
    </row>
    <row r="101" spans="2:13" s="5" customFormat="1" x14ac:dyDescent="0.25">
      <c r="B101" s="1">
        <v>91</v>
      </c>
      <c r="C101" s="2" t="s">
        <v>5</v>
      </c>
      <c r="D101" s="2" t="s">
        <v>42</v>
      </c>
      <c r="E101" s="2" t="s">
        <v>40</v>
      </c>
      <c r="F101" s="2" t="s">
        <v>41</v>
      </c>
      <c r="G101" s="2" t="s">
        <v>43</v>
      </c>
      <c r="H101" s="2">
        <v>20</v>
      </c>
      <c r="I101" s="7" t="s">
        <v>7</v>
      </c>
      <c r="J101" s="19"/>
      <c r="K101" s="20"/>
      <c r="L101" s="21">
        <v>0</v>
      </c>
      <c r="M101" s="21">
        <f t="shared" si="2"/>
        <v>0</v>
      </c>
    </row>
    <row r="102" spans="2:13" s="5" customFormat="1" x14ac:dyDescent="0.25">
      <c r="B102" s="1">
        <v>92</v>
      </c>
      <c r="C102" s="2" t="s">
        <v>5</v>
      </c>
      <c r="D102" s="2" t="s">
        <v>60</v>
      </c>
      <c r="E102" s="2" t="s">
        <v>58</v>
      </c>
      <c r="F102" s="2" t="s">
        <v>59</v>
      </c>
      <c r="G102" s="2" t="s">
        <v>61</v>
      </c>
      <c r="H102" s="2">
        <v>20</v>
      </c>
      <c r="I102" s="7" t="s">
        <v>7</v>
      </c>
      <c r="J102" s="19"/>
      <c r="K102" s="20"/>
      <c r="L102" s="21">
        <v>0</v>
      </c>
      <c r="M102" s="21">
        <f t="shared" si="2"/>
        <v>0</v>
      </c>
    </row>
    <row r="103" spans="2:13" s="5" customFormat="1" x14ac:dyDescent="0.25">
      <c r="B103" s="1">
        <v>93</v>
      </c>
      <c r="C103" s="2" t="s">
        <v>5</v>
      </c>
      <c r="D103" s="2" t="s">
        <v>123</v>
      </c>
      <c r="E103" s="2">
        <v>73400</v>
      </c>
      <c r="F103" s="2" t="s">
        <v>122</v>
      </c>
      <c r="G103" s="2" t="s">
        <v>124</v>
      </c>
      <c r="H103" s="2">
        <v>20</v>
      </c>
      <c r="I103" s="7" t="s">
        <v>7</v>
      </c>
      <c r="J103" s="19"/>
      <c r="K103" s="20"/>
      <c r="L103" s="21">
        <v>0</v>
      </c>
      <c r="M103" s="21">
        <f t="shared" si="2"/>
        <v>0</v>
      </c>
    </row>
    <row r="104" spans="2:13" s="5" customFormat="1" x14ac:dyDescent="0.25">
      <c r="B104" s="1">
        <v>94</v>
      </c>
      <c r="C104" s="1" t="s">
        <v>5</v>
      </c>
      <c r="D104" s="1" t="s">
        <v>147</v>
      </c>
      <c r="E104" s="1" t="s">
        <v>145</v>
      </c>
      <c r="F104" s="1" t="s">
        <v>146</v>
      </c>
      <c r="G104" s="1" t="s">
        <v>148</v>
      </c>
      <c r="H104" s="1">
        <v>20</v>
      </c>
      <c r="I104" s="6" t="s">
        <v>7</v>
      </c>
      <c r="J104" s="22"/>
      <c r="K104" s="20"/>
      <c r="L104" s="21">
        <v>0</v>
      </c>
      <c r="M104" s="21">
        <f t="shared" si="2"/>
        <v>0</v>
      </c>
    </row>
    <row r="105" spans="2:13" s="5" customFormat="1" x14ac:dyDescent="0.25">
      <c r="B105" s="1">
        <v>95</v>
      </c>
      <c r="C105" s="1" t="s">
        <v>5</v>
      </c>
      <c r="D105" s="1" t="s">
        <v>25</v>
      </c>
      <c r="E105" s="1" t="s">
        <v>162</v>
      </c>
      <c r="F105" s="1" t="s">
        <v>163</v>
      </c>
      <c r="G105" s="1" t="s">
        <v>164</v>
      </c>
      <c r="H105" s="1">
        <v>20</v>
      </c>
      <c r="I105" s="6" t="s">
        <v>7</v>
      </c>
      <c r="J105" s="22"/>
      <c r="K105" s="20"/>
      <c r="L105" s="21">
        <v>0</v>
      </c>
      <c r="M105" s="21">
        <f t="shared" si="2"/>
        <v>0</v>
      </c>
    </row>
    <row r="106" spans="2:13" s="5" customFormat="1" x14ac:dyDescent="0.25">
      <c r="B106" s="1">
        <v>96</v>
      </c>
      <c r="C106" s="2" t="s">
        <v>5</v>
      </c>
      <c r="D106" s="2" t="s">
        <v>86</v>
      </c>
      <c r="E106" s="2">
        <v>783</v>
      </c>
      <c r="F106" s="2" t="s">
        <v>95</v>
      </c>
      <c r="G106" s="2" t="s">
        <v>96</v>
      </c>
      <c r="H106" s="2">
        <v>15</v>
      </c>
      <c r="I106" s="7" t="s">
        <v>7</v>
      </c>
      <c r="J106" s="19"/>
      <c r="K106" s="20"/>
      <c r="L106" s="21">
        <v>0</v>
      </c>
      <c r="M106" s="21">
        <f t="shared" si="2"/>
        <v>0</v>
      </c>
    </row>
    <row r="107" spans="2:13" s="5" customFormat="1" x14ac:dyDescent="0.25">
      <c r="B107" s="1">
        <v>97</v>
      </c>
      <c r="C107" s="2" t="s">
        <v>5</v>
      </c>
      <c r="D107" s="2" t="s">
        <v>101</v>
      </c>
      <c r="E107" s="2" t="s">
        <v>99</v>
      </c>
      <c r="F107" s="2" t="s">
        <v>100</v>
      </c>
      <c r="G107" s="2" t="s">
        <v>102</v>
      </c>
      <c r="H107" s="2">
        <v>15</v>
      </c>
      <c r="I107" s="7" t="s">
        <v>7</v>
      </c>
      <c r="J107" s="19"/>
      <c r="K107" s="20"/>
      <c r="L107" s="21">
        <v>0</v>
      </c>
      <c r="M107" s="21">
        <f t="shared" si="2"/>
        <v>0</v>
      </c>
    </row>
    <row r="108" spans="2:13" s="5" customFormat="1" x14ac:dyDescent="0.25">
      <c r="B108" s="1">
        <v>98</v>
      </c>
      <c r="C108" s="1" t="s">
        <v>5</v>
      </c>
      <c r="D108" s="1" t="s">
        <v>127</v>
      </c>
      <c r="E108" s="1" t="s">
        <v>125</v>
      </c>
      <c r="F108" s="1" t="s">
        <v>126</v>
      </c>
      <c r="G108" s="1" t="s">
        <v>128</v>
      </c>
      <c r="H108" s="1">
        <v>15</v>
      </c>
      <c r="I108" s="6" t="s">
        <v>7</v>
      </c>
      <c r="J108" s="22"/>
      <c r="K108" s="20"/>
      <c r="L108" s="21">
        <v>0</v>
      </c>
      <c r="M108" s="21">
        <f t="shared" si="2"/>
        <v>0</v>
      </c>
    </row>
    <row r="109" spans="2:13" s="5" customFormat="1" x14ac:dyDescent="0.25">
      <c r="B109" s="1">
        <v>99</v>
      </c>
      <c r="C109" s="1" t="s">
        <v>5</v>
      </c>
      <c r="D109" s="1" t="s">
        <v>139</v>
      </c>
      <c r="E109" s="1">
        <v>73720</v>
      </c>
      <c r="F109" s="1" t="s">
        <v>138</v>
      </c>
      <c r="G109" s="1" t="s">
        <v>140</v>
      </c>
      <c r="H109" s="1">
        <v>15</v>
      </c>
      <c r="I109" s="6" t="s">
        <v>7</v>
      </c>
      <c r="J109" s="22"/>
      <c r="K109" s="20"/>
      <c r="L109" s="21">
        <v>0</v>
      </c>
      <c r="M109" s="21">
        <f t="shared" si="2"/>
        <v>0</v>
      </c>
    </row>
    <row r="110" spans="2:13" s="5" customFormat="1" x14ac:dyDescent="0.25">
      <c r="B110" s="1">
        <v>100</v>
      </c>
      <c r="C110" s="1" t="s">
        <v>5</v>
      </c>
      <c r="D110" s="1" t="s">
        <v>160</v>
      </c>
      <c r="E110" s="1">
        <v>81002</v>
      </c>
      <c r="F110" s="1" t="s">
        <v>159</v>
      </c>
      <c r="G110" s="1" t="s">
        <v>161</v>
      </c>
      <c r="H110" s="1">
        <v>15</v>
      </c>
      <c r="I110" s="6" t="s">
        <v>7</v>
      </c>
      <c r="J110" s="22"/>
      <c r="K110" s="20"/>
      <c r="L110" s="21">
        <v>0</v>
      </c>
      <c r="M110" s="21">
        <f t="shared" si="2"/>
        <v>0</v>
      </c>
    </row>
    <row r="111" spans="2:13" s="5" customFormat="1" x14ac:dyDescent="0.25">
      <c r="B111" s="1">
        <v>101</v>
      </c>
      <c r="C111" s="1" t="s">
        <v>5</v>
      </c>
      <c r="D111" s="1" t="s">
        <v>196</v>
      </c>
      <c r="E111" s="1" t="s">
        <v>194</v>
      </c>
      <c r="F111" s="1" t="s">
        <v>195</v>
      </c>
      <c r="G111" s="1" t="s">
        <v>197</v>
      </c>
      <c r="H111" s="1">
        <v>15</v>
      </c>
      <c r="I111" s="6" t="s">
        <v>7</v>
      </c>
      <c r="J111" s="22"/>
      <c r="K111" s="20"/>
      <c r="L111" s="21">
        <v>0</v>
      </c>
      <c r="M111" s="21">
        <f t="shared" si="2"/>
        <v>0</v>
      </c>
    </row>
    <row r="112" spans="2:13" s="5" customFormat="1" x14ac:dyDescent="0.25">
      <c r="B112" s="1">
        <v>102</v>
      </c>
      <c r="C112" s="2" t="s">
        <v>5</v>
      </c>
      <c r="D112" s="2" t="s">
        <v>45</v>
      </c>
      <c r="E112" s="2">
        <v>56071</v>
      </c>
      <c r="F112" s="2" t="s">
        <v>294</v>
      </c>
      <c r="G112" s="2" t="s">
        <v>295</v>
      </c>
      <c r="H112" s="2">
        <v>15</v>
      </c>
      <c r="I112" s="7" t="s">
        <v>7</v>
      </c>
      <c r="J112" s="19"/>
      <c r="K112" s="20"/>
      <c r="L112" s="21">
        <v>0</v>
      </c>
      <c r="M112" s="21">
        <f t="shared" si="2"/>
        <v>0</v>
      </c>
    </row>
    <row r="113" spans="2:13" s="5" customFormat="1" x14ac:dyDescent="0.25">
      <c r="B113" s="1">
        <v>103</v>
      </c>
      <c r="C113" s="1" t="s">
        <v>5</v>
      </c>
      <c r="D113" s="1" t="s">
        <v>105</v>
      </c>
      <c r="E113" s="1" t="s">
        <v>103</v>
      </c>
      <c r="F113" s="1" t="s">
        <v>104</v>
      </c>
      <c r="G113" s="1" t="s">
        <v>43</v>
      </c>
      <c r="H113" s="1">
        <v>10</v>
      </c>
      <c r="I113" s="6" t="s">
        <v>7</v>
      </c>
      <c r="J113" s="22"/>
      <c r="K113" s="20"/>
      <c r="L113" s="21">
        <v>0</v>
      </c>
      <c r="M113" s="21">
        <f t="shared" si="2"/>
        <v>0</v>
      </c>
    </row>
    <row r="114" spans="2:13" s="5" customFormat="1" x14ac:dyDescent="0.25">
      <c r="B114" s="1">
        <v>104</v>
      </c>
      <c r="C114" s="1" t="s">
        <v>5</v>
      </c>
      <c r="D114" s="1" t="s">
        <v>481</v>
      </c>
      <c r="E114" s="1">
        <v>10029400928</v>
      </c>
      <c r="F114" s="1" t="s">
        <v>480</v>
      </c>
      <c r="G114" s="1" t="s">
        <v>482</v>
      </c>
      <c r="H114" s="1">
        <v>10</v>
      </c>
      <c r="I114" s="6" t="s">
        <v>7</v>
      </c>
      <c r="J114" s="22"/>
      <c r="K114" s="20"/>
      <c r="L114" s="21">
        <v>0</v>
      </c>
      <c r="M114" s="21">
        <f t="shared" si="2"/>
        <v>0</v>
      </c>
    </row>
    <row r="115" spans="2:13" s="5" customFormat="1" x14ac:dyDescent="0.25">
      <c r="B115" s="1">
        <v>105</v>
      </c>
      <c r="C115" s="2" t="s">
        <v>5</v>
      </c>
      <c r="D115" s="2" t="s">
        <v>503</v>
      </c>
      <c r="E115" s="2">
        <v>231812</v>
      </c>
      <c r="F115" s="2" t="s">
        <v>502</v>
      </c>
      <c r="G115" s="2" t="s">
        <v>353</v>
      </c>
      <c r="H115" s="2">
        <v>10</v>
      </c>
      <c r="I115" s="7" t="s">
        <v>7</v>
      </c>
      <c r="J115" s="19"/>
      <c r="K115" s="20"/>
      <c r="L115" s="21">
        <v>0</v>
      </c>
      <c r="M115" s="21">
        <f t="shared" si="2"/>
        <v>0</v>
      </c>
    </row>
    <row r="116" spans="2:13" s="5" customFormat="1" x14ac:dyDescent="0.25">
      <c r="B116" s="1">
        <v>106</v>
      </c>
      <c r="C116" s="2" t="s">
        <v>5</v>
      </c>
      <c r="D116" s="2" t="s">
        <v>4</v>
      </c>
      <c r="E116" s="2">
        <v>10000009739</v>
      </c>
      <c r="F116" s="2" t="s">
        <v>3</v>
      </c>
      <c r="G116" s="2" t="s">
        <v>6</v>
      </c>
      <c r="H116" s="2">
        <v>6</v>
      </c>
      <c r="I116" s="7" t="s">
        <v>7</v>
      </c>
      <c r="J116" s="19"/>
      <c r="K116" s="20"/>
      <c r="L116" s="21">
        <v>0</v>
      </c>
      <c r="M116" s="21">
        <f t="shared" si="2"/>
        <v>0</v>
      </c>
    </row>
    <row r="117" spans="2:13" s="5" customFormat="1" x14ac:dyDescent="0.25">
      <c r="B117" s="1">
        <v>107</v>
      </c>
      <c r="C117" s="1" t="s">
        <v>5</v>
      </c>
      <c r="D117" s="1" t="s">
        <v>172</v>
      </c>
      <c r="E117" s="1" t="s">
        <v>170</v>
      </c>
      <c r="F117" s="1" t="s">
        <v>171</v>
      </c>
      <c r="G117" s="1" t="s">
        <v>173</v>
      </c>
      <c r="H117" s="1">
        <v>6</v>
      </c>
      <c r="I117" s="6" t="s">
        <v>7</v>
      </c>
      <c r="J117" s="22"/>
      <c r="K117" s="20"/>
      <c r="L117" s="21">
        <v>0</v>
      </c>
      <c r="M117" s="21">
        <f t="shared" si="2"/>
        <v>0</v>
      </c>
    </row>
    <row r="118" spans="2:13" s="5" customFormat="1" x14ac:dyDescent="0.25">
      <c r="B118" s="1">
        <v>108</v>
      </c>
      <c r="C118" s="2" t="s">
        <v>5</v>
      </c>
      <c r="D118" s="2" t="s">
        <v>118</v>
      </c>
      <c r="E118" s="2" t="s">
        <v>116</v>
      </c>
      <c r="F118" s="2" t="s">
        <v>117</v>
      </c>
      <c r="G118" s="2" t="s">
        <v>119</v>
      </c>
      <c r="H118" s="2">
        <v>5</v>
      </c>
      <c r="I118" s="7" t="s">
        <v>7</v>
      </c>
      <c r="J118" s="19"/>
      <c r="K118" s="20"/>
      <c r="L118" s="21">
        <v>0</v>
      </c>
      <c r="M118" s="21">
        <f t="shared" si="2"/>
        <v>0</v>
      </c>
    </row>
    <row r="119" spans="2:13" s="5" customFormat="1" x14ac:dyDescent="0.25">
      <c r="B119" s="1">
        <v>109</v>
      </c>
      <c r="C119" s="2" t="s">
        <v>5</v>
      </c>
      <c r="D119" s="2" t="s">
        <v>139</v>
      </c>
      <c r="E119" s="2">
        <v>60326</v>
      </c>
      <c r="F119" s="2" t="s">
        <v>55</v>
      </c>
      <c r="G119" s="2" t="s">
        <v>521</v>
      </c>
      <c r="H119" s="2">
        <v>5</v>
      </c>
      <c r="I119" s="7" t="s">
        <v>7</v>
      </c>
      <c r="J119" s="19"/>
      <c r="K119" s="20"/>
      <c r="L119" s="21">
        <v>0</v>
      </c>
      <c r="M119" s="21">
        <f t="shared" si="2"/>
        <v>0</v>
      </c>
    </row>
    <row r="120" spans="2:13" s="5" customFormat="1" x14ac:dyDescent="0.25">
      <c r="B120" s="1">
        <v>110</v>
      </c>
      <c r="C120" s="1" t="s">
        <v>5</v>
      </c>
      <c r="D120" s="1" t="s">
        <v>562</v>
      </c>
      <c r="E120" s="1">
        <v>41927</v>
      </c>
      <c r="F120" s="1" t="s">
        <v>561</v>
      </c>
      <c r="G120" s="1" t="s">
        <v>501</v>
      </c>
      <c r="H120" s="1">
        <v>5</v>
      </c>
      <c r="I120" s="6" t="s">
        <v>7</v>
      </c>
      <c r="J120" s="22"/>
      <c r="K120" s="20"/>
      <c r="L120" s="21">
        <v>0</v>
      </c>
      <c r="M120" s="21">
        <f t="shared" si="2"/>
        <v>0</v>
      </c>
    </row>
    <row r="121" spans="2:13" s="5" customFormat="1" x14ac:dyDescent="0.25">
      <c r="B121" s="1">
        <v>111</v>
      </c>
      <c r="C121" s="1" t="s">
        <v>5</v>
      </c>
      <c r="D121" s="1" t="s">
        <v>89</v>
      </c>
      <c r="E121" s="1">
        <v>9126</v>
      </c>
      <c r="F121" s="1" t="s">
        <v>564</v>
      </c>
      <c r="G121" s="1" t="s">
        <v>565</v>
      </c>
      <c r="H121" s="1">
        <v>5</v>
      </c>
      <c r="I121" s="6" t="s">
        <v>7</v>
      </c>
      <c r="J121" s="22"/>
      <c r="K121" s="20"/>
      <c r="L121" s="21">
        <v>0</v>
      </c>
      <c r="M121" s="21">
        <f t="shared" si="2"/>
        <v>0</v>
      </c>
    </row>
    <row r="122" spans="2:13" s="5" customFormat="1" x14ac:dyDescent="0.25">
      <c r="B122" s="1">
        <v>112</v>
      </c>
      <c r="C122" s="1" t="s">
        <v>5</v>
      </c>
      <c r="D122" s="1" t="s">
        <v>89</v>
      </c>
      <c r="E122" s="1">
        <v>4606</v>
      </c>
      <c r="F122" s="1" t="s">
        <v>582</v>
      </c>
      <c r="G122" s="1" t="s">
        <v>581</v>
      </c>
      <c r="H122" s="1">
        <v>5</v>
      </c>
      <c r="I122" s="6" t="s">
        <v>7</v>
      </c>
      <c r="J122" s="22"/>
      <c r="K122" s="20"/>
      <c r="L122" s="21">
        <v>0</v>
      </c>
      <c r="M122" s="21">
        <f t="shared" si="2"/>
        <v>0</v>
      </c>
    </row>
    <row r="123" spans="2:13" s="5" customFormat="1" x14ac:dyDescent="0.25">
      <c r="B123" s="1">
        <v>113</v>
      </c>
      <c r="C123" s="1" t="s">
        <v>5</v>
      </c>
      <c r="D123" s="1" t="s">
        <v>143</v>
      </c>
      <c r="E123" s="1" t="s">
        <v>141</v>
      </c>
      <c r="F123" s="1" t="s">
        <v>142</v>
      </c>
      <c r="G123" s="1" t="s">
        <v>144</v>
      </c>
      <c r="H123" s="1">
        <v>4</v>
      </c>
      <c r="I123" s="6" t="s">
        <v>7</v>
      </c>
      <c r="J123" s="22"/>
      <c r="K123" s="20"/>
      <c r="L123" s="21">
        <v>0</v>
      </c>
      <c r="M123" s="21">
        <f t="shared" si="2"/>
        <v>0</v>
      </c>
    </row>
    <row r="124" spans="2:13" s="5" customFormat="1" x14ac:dyDescent="0.25">
      <c r="B124" s="1">
        <v>114</v>
      </c>
      <c r="C124" s="2" t="s">
        <v>5</v>
      </c>
      <c r="D124" s="2" t="s">
        <v>14</v>
      </c>
      <c r="E124" s="2">
        <v>10071179522768</v>
      </c>
      <c r="F124" s="2" t="s">
        <v>13</v>
      </c>
      <c r="G124" s="2" t="s">
        <v>15</v>
      </c>
      <c r="H124" s="2">
        <v>3</v>
      </c>
      <c r="I124" s="7" t="s">
        <v>7</v>
      </c>
      <c r="J124" s="19"/>
      <c r="K124" s="20"/>
      <c r="L124" s="21">
        <v>0</v>
      </c>
      <c r="M124" s="21">
        <f t="shared" si="2"/>
        <v>0</v>
      </c>
    </row>
    <row r="125" spans="2:13" s="5" customFormat="1" x14ac:dyDescent="0.25">
      <c r="B125" s="1">
        <v>115</v>
      </c>
      <c r="C125" s="1" t="s">
        <v>5</v>
      </c>
      <c r="D125" s="1" t="s">
        <v>484</v>
      </c>
      <c r="E125" s="1">
        <v>63912</v>
      </c>
      <c r="F125" s="1" t="s">
        <v>483</v>
      </c>
      <c r="G125" s="1" t="s">
        <v>485</v>
      </c>
      <c r="H125" s="1">
        <v>3</v>
      </c>
      <c r="I125" s="6" t="s">
        <v>7</v>
      </c>
      <c r="J125" s="22"/>
      <c r="K125" s="20"/>
      <c r="L125" s="21">
        <v>0</v>
      </c>
      <c r="M125" s="21">
        <f t="shared" si="2"/>
        <v>0</v>
      </c>
    </row>
    <row r="126" spans="2:13" s="5" customFormat="1" x14ac:dyDescent="0.25">
      <c r="B126" s="1">
        <v>116</v>
      </c>
      <c r="C126" s="2" t="s">
        <v>5</v>
      </c>
      <c r="D126" s="2" t="s">
        <v>123</v>
      </c>
      <c r="E126" s="2" t="s">
        <v>542</v>
      </c>
      <c r="F126" s="2" t="s">
        <v>543</v>
      </c>
      <c r="G126" s="2" t="s">
        <v>124</v>
      </c>
      <c r="H126" s="2">
        <v>3</v>
      </c>
      <c r="I126" s="7" t="s">
        <v>7</v>
      </c>
      <c r="J126" s="19"/>
      <c r="K126" s="20"/>
      <c r="L126" s="21">
        <v>0</v>
      </c>
      <c r="M126" s="21">
        <f t="shared" si="2"/>
        <v>0</v>
      </c>
    </row>
    <row r="127" spans="2:13" s="5" customFormat="1" x14ac:dyDescent="0.25">
      <c r="B127" s="1">
        <v>117</v>
      </c>
      <c r="C127" s="1" t="s">
        <v>5</v>
      </c>
      <c r="D127" s="1" t="s">
        <v>101</v>
      </c>
      <c r="E127" s="1" t="s">
        <v>189</v>
      </c>
      <c r="F127" s="1" t="s">
        <v>190</v>
      </c>
      <c r="G127" s="1" t="s">
        <v>191</v>
      </c>
      <c r="H127" s="1">
        <v>2</v>
      </c>
      <c r="I127" s="6" t="s">
        <v>7</v>
      </c>
      <c r="J127" s="22"/>
      <c r="K127" s="20"/>
      <c r="L127" s="21">
        <v>0</v>
      </c>
      <c r="M127" s="21">
        <f t="shared" si="2"/>
        <v>0</v>
      </c>
    </row>
    <row r="128" spans="2:13" s="5" customFormat="1" x14ac:dyDescent="0.25">
      <c r="B128" s="1">
        <v>118</v>
      </c>
      <c r="C128" s="1" t="s">
        <v>5</v>
      </c>
      <c r="D128" s="1" t="s">
        <v>110</v>
      </c>
      <c r="E128" s="1" t="s">
        <v>535</v>
      </c>
      <c r="F128" s="1" t="s">
        <v>536</v>
      </c>
      <c r="G128" s="1" t="s">
        <v>537</v>
      </c>
      <c r="H128" s="1">
        <v>2</v>
      </c>
      <c r="I128" s="6" t="s">
        <v>7</v>
      </c>
      <c r="J128" s="22"/>
      <c r="K128" s="20"/>
      <c r="L128" s="21">
        <v>0</v>
      </c>
      <c r="M128" s="21">
        <f t="shared" si="2"/>
        <v>0</v>
      </c>
    </row>
    <row r="129" spans="2:13" s="5" customFormat="1" x14ac:dyDescent="0.25">
      <c r="B129" s="1">
        <v>119</v>
      </c>
      <c r="C129" s="1" t="s">
        <v>5</v>
      </c>
      <c r="D129" s="1" t="s">
        <v>545</v>
      </c>
      <c r="E129" s="1">
        <v>99848</v>
      </c>
      <c r="F129" s="1" t="s">
        <v>544</v>
      </c>
      <c r="G129" s="1" t="s">
        <v>546</v>
      </c>
      <c r="H129" s="1">
        <v>2</v>
      </c>
      <c r="I129" s="6" t="s">
        <v>7</v>
      </c>
      <c r="J129" s="22"/>
      <c r="K129" s="20"/>
      <c r="L129" s="21">
        <v>0</v>
      </c>
      <c r="M129" s="21">
        <f t="shared" si="2"/>
        <v>0</v>
      </c>
    </row>
    <row r="130" spans="2:13" s="5" customFormat="1" x14ac:dyDescent="0.25">
      <c r="B130" s="1">
        <v>120</v>
      </c>
      <c r="C130" s="2" t="s">
        <v>5</v>
      </c>
      <c r="D130" s="2" t="s">
        <v>18</v>
      </c>
      <c r="E130" s="2" t="s">
        <v>16</v>
      </c>
      <c r="F130" s="2" t="s">
        <v>17</v>
      </c>
      <c r="G130" s="2" t="s">
        <v>19</v>
      </c>
      <c r="H130" s="2">
        <v>1</v>
      </c>
      <c r="I130" s="7" t="s">
        <v>7</v>
      </c>
      <c r="J130" s="19"/>
      <c r="K130" s="20"/>
      <c r="L130" s="21">
        <v>0</v>
      </c>
      <c r="M130" s="21">
        <v>0</v>
      </c>
    </row>
    <row r="131" spans="2:13" s="5" customFormat="1" x14ac:dyDescent="0.25">
      <c r="B131" s="1">
        <v>121</v>
      </c>
      <c r="C131" s="2" t="s">
        <v>5</v>
      </c>
      <c r="D131" s="2" t="s">
        <v>114</v>
      </c>
      <c r="E131" s="2" t="s">
        <v>112</v>
      </c>
      <c r="F131" s="2" t="s">
        <v>113</v>
      </c>
      <c r="G131" s="2" t="s">
        <v>115</v>
      </c>
      <c r="H131" s="2">
        <v>1</v>
      </c>
      <c r="I131" s="7" t="s">
        <v>7</v>
      </c>
      <c r="J131" s="19"/>
      <c r="K131" s="20"/>
      <c r="L131" s="21">
        <v>0</v>
      </c>
      <c r="M131" s="21">
        <f t="shared" si="2"/>
        <v>0</v>
      </c>
    </row>
    <row r="132" spans="2:13" s="5" customFormat="1" x14ac:dyDescent="0.25">
      <c r="B132" s="1">
        <v>122</v>
      </c>
      <c r="C132" s="1" t="s">
        <v>5</v>
      </c>
      <c r="D132" s="1" t="s">
        <v>136</v>
      </c>
      <c r="E132" s="1">
        <v>92</v>
      </c>
      <c r="F132" s="1" t="s">
        <v>200</v>
      </c>
      <c r="G132" s="1" t="s">
        <v>201</v>
      </c>
      <c r="H132" s="1">
        <v>1</v>
      </c>
      <c r="I132" s="6" t="s">
        <v>7</v>
      </c>
      <c r="J132" s="22"/>
      <c r="K132" s="20"/>
      <c r="L132" s="21">
        <v>0</v>
      </c>
      <c r="M132" s="21">
        <f t="shared" si="2"/>
        <v>0</v>
      </c>
    </row>
    <row r="133" spans="2:13" s="5" customFormat="1" x14ac:dyDescent="0.25">
      <c r="B133" s="1">
        <v>123</v>
      </c>
      <c r="C133" s="1" t="s">
        <v>5</v>
      </c>
      <c r="D133" s="1" t="s">
        <v>203</v>
      </c>
      <c r="E133" s="1">
        <v>95194</v>
      </c>
      <c r="F133" s="1" t="s">
        <v>202</v>
      </c>
      <c r="G133" s="1" t="s">
        <v>204</v>
      </c>
      <c r="H133" s="1">
        <v>1</v>
      </c>
      <c r="I133" s="6" t="s">
        <v>7</v>
      </c>
      <c r="J133" s="22"/>
      <c r="K133" s="20"/>
      <c r="L133" s="21">
        <v>0</v>
      </c>
      <c r="M133" s="21">
        <f t="shared" si="2"/>
        <v>0</v>
      </c>
    </row>
    <row r="134" spans="2:13" s="5" customFormat="1" x14ac:dyDescent="0.25">
      <c r="B134" s="1">
        <v>124</v>
      </c>
      <c r="C134" s="1" t="s">
        <v>5</v>
      </c>
      <c r="D134" s="1" t="s">
        <v>139</v>
      </c>
      <c r="E134" s="1">
        <v>32540</v>
      </c>
      <c r="F134" s="1" t="s">
        <v>570</v>
      </c>
      <c r="G134" s="1" t="s">
        <v>571</v>
      </c>
      <c r="H134" s="1">
        <v>1</v>
      </c>
      <c r="I134" s="6" t="s">
        <v>7</v>
      </c>
      <c r="J134" s="22"/>
      <c r="K134" s="20"/>
      <c r="L134" s="21">
        <v>0</v>
      </c>
      <c r="M134" s="21">
        <f t="shared" si="2"/>
        <v>0</v>
      </c>
    </row>
    <row r="135" spans="2:13" s="5" customFormat="1" ht="15.75" thickBot="1" x14ac:dyDescent="0.3">
      <c r="B135" s="10">
        <v>125</v>
      </c>
      <c r="C135" s="10" t="s">
        <v>5</v>
      </c>
      <c r="D135" s="10" t="s">
        <v>580</v>
      </c>
      <c r="E135" s="10" t="s">
        <v>578</v>
      </c>
      <c r="F135" s="10" t="s">
        <v>579</v>
      </c>
      <c r="G135" s="10" t="s">
        <v>581</v>
      </c>
      <c r="H135" s="10">
        <v>1</v>
      </c>
      <c r="I135" s="11" t="s">
        <v>7</v>
      </c>
      <c r="J135" s="23"/>
      <c r="K135" s="24"/>
      <c r="L135" s="25">
        <v>0</v>
      </c>
      <c r="M135" s="25">
        <f t="shared" si="2"/>
        <v>0</v>
      </c>
    </row>
    <row r="136" spans="2:13" ht="15.75" thickBot="1" x14ac:dyDescent="0.3">
      <c r="B136" s="60" t="s">
        <v>593</v>
      </c>
      <c r="C136" s="61"/>
      <c r="D136" s="62"/>
      <c r="E136" s="62"/>
      <c r="F136" s="62"/>
      <c r="G136" s="62"/>
      <c r="H136" s="62"/>
      <c r="I136" s="62"/>
      <c r="J136" s="62"/>
      <c r="K136" s="62"/>
      <c r="L136" s="66"/>
      <c r="M136" s="26">
        <f>SUM(M11:M135)</f>
        <v>0</v>
      </c>
    </row>
    <row r="137" spans="2:13" ht="15.75" thickBot="1" x14ac:dyDescent="0.3">
      <c r="B137" s="64"/>
      <c r="C137" s="64"/>
      <c r="D137" s="64"/>
    </row>
    <row r="138" spans="2:13" ht="18" thickBot="1" x14ac:dyDescent="0.3">
      <c r="B138" s="67" t="s">
        <v>609</v>
      </c>
      <c r="C138" s="68"/>
      <c r="D138" s="68"/>
      <c r="E138" s="68"/>
      <c r="F138" s="69"/>
      <c r="G138" s="72">
        <v>0</v>
      </c>
    </row>
    <row r="139" spans="2:13" ht="28.5" customHeight="1" x14ac:dyDescent="0.25">
      <c r="B139" s="70" t="s">
        <v>613</v>
      </c>
      <c r="C139" s="70"/>
      <c r="D139" s="70"/>
      <c r="E139" s="70"/>
      <c r="F139" s="70"/>
      <c r="G139" s="70"/>
      <c r="H139" s="70"/>
      <c r="I139" s="70"/>
    </row>
    <row r="140" spans="2:13" ht="15.75" thickBot="1" x14ac:dyDescent="0.3">
      <c r="B140" s="64"/>
      <c r="C140" s="64"/>
      <c r="D140" s="64"/>
    </row>
    <row r="141" spans="2:13" ht="22.5" customHeight="1" x14ac:dyDescent="0.25">
      <c r="B141" s="74" t="s">
        <v>594</v>
      </c>
      <c r="C141" s="75"/>
      <c r="D141" s="76"/>
    </row>
    <row r="142" spans="2:13" x14ac:dyDescent="0.25">
      <c r="B142" s="14"/>
      <c r="C142" s="65"/>
      <c r="D142" s="15"/>
      <c r="J142" s="71"/>
    </row>
    <row r="143" spans="2:13" x14ac:dyDescent="0.25">
      <c r="B143" s="47" t="s">
        <v>595</v>
      </c>
      <c r="C143" s="64"/>
      <c r="D143" s="48"/>
    </row>
    <row r="144" spans="2:13" x14ac:dyDescent="0.25">
      <c r="B144" s="14"/>
      <c r="C144" s="65"/>
      <c r="D144" s="15"/>
    </row>
    <row r="145" spans="2:4" x14ac:dyDescent="0.25">
      <c r="B145" s="47" t="s">
        <v>596</v>
      </c>
      <c r="C145" s="64"/>
      <c r="D145" s="48"/>
    </row>
    <row r="146" spans="2:4" x14ac:dyDescent="0.25">
      <c r="B146" s="14"/>
      <c r="C146" s="65"/>
      <c r="D146" s="15"/>
    </row>
    <row r="147" spans="2:4" ht="15.75" thickBot="1" x14ac:dyDescent="0.3">
      <c r="B147" s="49" t="s">
        <v>597</v>
      </c>
      <c r="C147" s="50"/>
      <c r="D147" s="51"/>
    </row>
  </sheetData>
  <sheetProtection sheet="1" objects="1" scenarios="1"/>
  <autoFilter ref="C10:I136" xr:uid="{228358C7-FA2B-4105-AB76-1E275BFBCDF3}"/>
  <mergeCells count="22">
    <mergeCell ref="B141:D141"/>
    <mergeCell ref="B143:D143"/>
    <mergeCell ref="B145:D145"/>
    <mergeCell ref="B147:D147"/>
    <mergeCell ref="B138:F138"/>
    <mergeCell ref="B139:I139"/>
    <mergeCell ref="B140:D140"/>
    <mergeCell ref="B9:M9"/>
    <mergeCell ref="B8:C8"/>
    <mergeCell ref="D8:E8"/>
    <mergeCell ref="F8:M8"/>
    <mergeCell ref="B136:C136"/>
    <mergeCell ref="D136:L136"/>
    <mergeCell ref="B137:D137"/>
    <mergeCell ref="B7:C7"/>
    <mergeCell ref="D7:E7"/>
    <mergeCell ref="F7:M7"/>
    <mergeCell ref="B2:M2"/>
    <mergeCell ref="B3:M3"/>
    <mergeCell ref="B4:M4"/>
    <mergeCell ref="B5:M5"/>
    <mergeCell ref="B6:M6"/>
  </mergeCells>
  <pageMargins left="0.45" right="0.45" top="0.5" bottom="0.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D5AF2-B3B3-4245-872F-EECA5B1FE232}">
  <sheetPr>
    <pageSetUpPr fitToPage="1"/>
  </sheetPr>
  <dimension ref="B1:M134"/>
  <sheetViews>
    <sheetView topLeftCell="A91" zoomScale="80" zoomScaleNormal="80" workbookViewId="0">
      <selection activeCell="J124" sqref="J124"/>
    </sheetView>
  </sheetViews>
  <sheetFormatPr defaultRowHeight="15" x14ac:dyDescent="0.25"/>
  <cols>
    <col min="1" max="1" width="3.7109375" customWidth="1"/>
    <col min="3" max="3" width="17.85546875" customWidth="1"/>
    <col min="4" max="4" width="27.28515625" customWidth="1"/>
    <col min="5" max="5" width="20.7109375" customWidth="1"/>
    <col min="6" max="6" width="36.28515625" customWidth="1"/>
    <col min="7" max="7" width="14.85546875" customWidth="1"/>
    <col min="8" max="8" width="6.42578125" customWidth="1"/>
    <col min="9" max="9" width="4.7109375" bestFit="1" customWidth="1"/>
    <col min="10" max="10" width="37.85546875" customWidth="1"/>
    <col min="11" max="11" width="23" customWidth="1"/>
    <col min="12" max="12" width="15.42578125" customWidth="1"/>
    <col min="13" max="13" width="17.140625" customWidth="1"/>
    <col min="14" max="14" width="15.42578125" customWidth="1"/>
  </cols>
  <sheetData>
    <row r="1" spans="2:13" ht="15.75" thickBot="1" x14ac:dyDescent="0.3"/>
    <row r="2" spans="2:13" x14ac:dyDescent="0.25">
      <c r="B2" s="32" t="s">
        <v>588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2:13" x14ac:dyDescent="0.25">
      <c r="B3" s="35" t="s">
        <v>607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</row>
    <row r="4" spans="2:13" ht="15.75" thickBot="1" x14ac:dyDescent="0.3">
      <c r="B4" s="38" t="s">
        <v>606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40"/>
    </row>
    <row r="5" spans="2:13" ht="30" customHeight="1" x14ac:dyDescent="0.25">
      <c r="B5" s="41" t="s">
        <v>617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2:13" ht="63.75" customHeight="1" x14ac:dyDescent="0.25">
      <c r="B6" s="44" t="s">
        <v>615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6"/>
    </row>
    <row r="7" spans="2:13" ht="30" customHeight="1" x14ac:dyDescent="0.25">
      <c r="B7" s="27" t="s">
        <v>589</v>
      </c>
      <c r="C7" s="28"/>
      <c r="D7" s="27" t="s">
        <v>591</v>
      </c>
      <c r="E7" s="28"/>
      <c r="F7" s="29"/>
      <c r="G7" s="30"/>
      <c r="H7" s="30"/>
      <c r="I7" s="30"/>
      <c r="J7" s="30"/>
      <c r="K7" s="30"/>
      <c r="L7" s="30"/>
      <c r="M7" s="31"/>
    </row>
    <row r="8" spans="2:13" ht="45.75" customHeight="1" x14ac:dyDescent="0.25">
      <c r="B8" s="53" t="s">
        <v>603</v>
      </c>
      <c r="C8" s="54"/>
      <c r="D8" s="55" t="s">
        <v>601</v>
      </c>
      <c r="E8" s="56"/>
      <c r="F8" s="57"/>
      <c r="G8" s="58"/>
      <c r="H8" s="58"/>
      <c r="I8" s="58"/>
      <c r="J8" s="58"/>
      <c r="K8" s="58"/>
      <c r="L8" s="58"/>
      <c r="M8" s="59"/>
    </row>
    <row r="9" spans="2:13" ht="18.75" x14ac:dyDescent="0.25">
      <c r="B9" s="63" t="s">
        <v>608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</row>
    <row r="10" spans="2:13" s="5" customFormat="1" ht="33" customHeight="1" x14ac:dyDescent="0.25">
      <c r="B10" s="12" t="s">
        <v>590</v>
      </c>
      <c r="C10" s="13" t="s">
        <v>586</v>
      </c>
      <c r="D10" s="13" t="s">
        <v>600</v>
      </c>
      <c r="E10" s="13" t="s">
        <v>0</v>
      </c>
      <c r="F10" s="13" t="s">
        <v>598</v>
      </c>
      <c r="G10" s="13" t="s">
        <v>1</v>
      </c>
      <c r="H10" s="13" t="s">
        <v>23</v>
      </c>
      <c r="I10" s="13" t="s">
        <v>2</v>
      </c>
      <c r="J10" s="13" t="s">
        <v>602</v>
      </c>
      <c r="K10" s="12" t="s">
        <v>599</v>
      </c>
      <c r="L10" s="12" t="s">
        <v>604</v>
      </c>
      <c r="M10" s="12" t="s">
        <v>592</v>
      </c>
    </row>
    <row r="11" spans="2:13" s="5" customFormat="1" x14ac:dyDescent="0.25">
      <c r="B11" s="1">
        <v>1</v>
      </c>
      <c r="C11" s="1" t="s">
        <v>11</v>
      </c>
      <c r="D11" s="1" t="s">
        <v>327</v>
      </c>
      <c r="E11" s="1">
        <v>83984</v>
      </c>
      <c r="F11" s="1" t="s">
        <v>326</v>
      </c>
      <c r="G11" s="1" t="s">
        <v>328</v>
      </c>
      <c r="H11" s="1">
        <v>160</v>
      </c>
      <c r="I11" s="6" t="s">
        <v>7</v>
      </c>
      <c r="J11" s="22"/>
      <c r="K11" s="20"/>
      <c r="L11" s="21">
        <v>0</v>
      </c>
      <c r="M11" s="21">
        <f t="shared" ref="M11:M55" si="0">H11*L11</f>
        <v>0</v>
      </c>
    </row>
    <row r="12" spans="2:13" s="5" customFormat="1" x14ac:dyDescent="0.25">
      <c r="B12" s="1">
        <v>2</v>
      </c>
      <c r="C12" s="1" t="s">
        <v>11</v>
      </c>
      <c r="D12" s="1" t="s">
        <v>234</v>
      </c>
      <c r="E12" s="1">
        <v>781100</v>
      </c>
      <c r="F12" s="1" t="s">
        <v>392</v>
      </c>
      <c r="G12" s="1" t="s">
        <v>287</v>
      </c>
      <c r="H12" s="1">
        <v>120</v>
      </c>
      <c r="I12" s="6" t="s">
        <v>7</v>
      </c>
      <c r="J12" s="22"/>
      <c r="K12" s="20"/>
      <c r="L12" s="21">
        <v>0</v>
      </c>
      <c r="M12" s="21">
        <f t="shared" si="0"/>
        <v>0</v>
      </c>
    </row>
    <row r="13" spans="2:13" s="5" customFormat="1" x14ac:dyDescent="0.25">
      <c r="B13" s="1">
        <v>3</v>
      </c>
      <c r="C13" s="1" t="s">
        <v>11</v>
      </c>
      <c r="D13" s="1" t="s">
        <v>223</v>
      </c>
      <c r="E13" s="1">
        <v>32262</v>
      </c>
      <c r="F13" s="1" t="s">
        <v>341</v>
      </c>
      <c r="G13" s="1" t="s">
        <v>226</v>
      </c>
      <c r="H13" s="1">
        <v>90</v>
      </c>
      <c r="I13" s="6" t="s">
        <v>7</v>
      </c>
      <c r="J13" s="22"/>
      <c r="K13" s="20"/>
      <c r="L13" s="21">
        <v>0</v>
      </c>
      <c r="M13" s="21">
        <f t="shared" si="0"/>
        <v>0</v>
      </c>
    </row>
    <row r="14" spans="2:13" s="5" customFormat="1" x14ac:dyDescent="0.25">
      <c r="B14" s="1">
        <v>4</v>
      </c>
      <c r="C14" s="1" t="s">
        <v>11</v>
      </c>
      <c r="D14" s="1" t="s">
        <v>373</v>
      </c>
      <c r="E14" s="4">
        <v>130009848000</v>
      </c>
      <c r="F14" s="1" t="s">
        <v>505</v>
      </c>
      <c r="G14" s="1" t="s">
        <v>506</v>
      </c>
      <c r="H14" s="1">
        <v>90</v>
      </c>
      <c r="I14" s="6" t="s">
        <v>7</v>
      </c>
      <c r="J14" s="22"/>
      <c r="K14" s="20"/>
      <c r="L14" s="21">
        <v>0</v>
      </c>
      <c r="M14" s="21">
        <f t="shared" si="0"/>
        <v>0</v>
      </c>
    </row>
    <row r="15" spans="2:13" s="5" customFormat="1" x14ac:dyDescent="0.25">
      <c r="B15" s="1">
        <v>5</v>
      </c>
      <c r="C15" s="2" t="s">
        <v>11</v>
      </c>
      <c r="D15" s="2" t="s">
        <v>217</v>
      </c>
      <c r="E15" s="2">
        <v>11045</v>
      </c>
      <c r="F15" s="2" t="s">
        <v>216</v>
      </c>
      <c r="G15" s="2" t="s">
        <v>218</v>
      </c>
      <c r="H15" s="2">
        <v>80</v>
      </c>
      <c r="I15" s="7" t="s">
        <v>7</v>
      </c>
      <c r="J15" s="19"/>
      <c r="K15" s="20"/>
      <c r="L15" s="21">
        <v>0</v>
      </c>
      <c r="M15" s="21">
        <f t="shared" si="0"/>
        <v>0</v>
      </c>
    </row>
    <row r="16" spans="2:13" s="5" customFormat="1" x14ac:dyDescent="0.25">
      <c r="B16" s="1">
        <v>6</v>
      </c>
      <c r="C16" s="2" t="s">
        <v>11</v>
      </c>
      <c r="D16" s="2" t="s">
        <v>223</v>
      </c>
      <c r="E16" s="2">
        <v>14885</v>
      </c>
      <c r="F16" s="2" t="s">
        <v>408</v>
      </c>
      <c r="G16" s="2" t="s">
        <v>407</v>
      </c>
      <c r="H16" s="2">
        <v>75</v>
      </c>
      <c r="I16" s="7" t="s">
        <v>7</v>
      </c>
      <c r="J16" s="19"/>
      <c r="K16" s="20"/>
      <c r="L16" s="21">
        <v>0</v>
      </c>
      <c r="M16" s="21">
        <f t="shared" si="0"/>
        <v>0</v>
      </c>
    </row>
    <row r="17" spans="2:13" s="5" customFormat="1" x14ac:dyDescent="0.25">
      <c r="B17" s="1">
        <v>7</v>
      </c>
      <c r="C17" s="1" t="s">
        <v>11</v>
      </c>
      <c r="D17" s="1" t="s">
        <v>311</v>
      </c>
      <c r="E17" s="1">
        <v>11152</v>
      </c>
      <c r="F17" s="1" t="s">
        <v>310</v>
      </c>
      <c r="G17" s="1" t="s">
        <v>218</v>
      </c>
      <c r="H17" s="1">
        <v>70</v>
      </c>
      <c r="I17" s="6" t="s">
        <v>7</v>
      </c>
      <c r="J17" s="22"/>
      <c r="K17" s="20"/>
      <c r="L17" s="21">
        <v>0</v>
      </c>
      <c r="M17" s="21">
        <f t="shared" si="0"/>
        <v>0</v>
      </c>
    </row>
    <row r="18" spans="2:13" s="5" customFormat="1" x14ac:dyDescent="0.25">
      <c r="B18" s="1">
        <v>8</v>
      </c>
      <c r="C18" s="1" t="s">
        <v>11</v>
      </c>
      <c r="D18" s="1" t="s">
        <v>206</v>
      </c>
      <c r="E18" s="1">
        <v>18105</v>
      </c>
      <c r="F18" s="1" t="s">
        <v>208</v>
      </c>
      <c r="G18" s="1" t="s">
        <v>207</v>
      </c>
      <c r="H18" s="1">
        <v>60</v>
      </c>
      <c r="I18" s="6" t="s">
        <v>7</v>
      </c>
      <c r="J18" s="22"/>
      <c r="K18" s="20"/>
      <c r="L18" s="21">
        <v>0</v>
      </c>
      <c r="M18" s="21">
        <f t="shared" si="0"/>
        <v>0</v>
      </c>
    </row>
    <row r="19" spans="2:13" s="5" customFormat="1" x14ac:dyDescent="0.25">
      <c r="B19" s="1">
        <v>9</v>
      </c>
      <c r="C19" s="1" t="s">
        <v>11</v>
      </c>
      <c r="D19" s="1" t="s">
        <v>292</v>
      </c>
      <c r="E19" s="1">
        <v>31182</v>
      </c>
      <c r="F19" s="1" t="s">
        <v>308</v>
      </c>
      <c r="G19" s="1" t="s">
        <v>309</v>
      </c>
      <c r="H19" s="1">
        <v>60</v>
      </c>
      <c r="I19" s="6" t="s">
        <v>7</v>
      </c>
      <c r="J19" s="22"/>
      <c r="K19" s="20"/>
      <c r="L19" s="21">
        <v>0</v>
      </c>
      <c r="M19" s="21">
        <f t="shared" si="0"/>
        <v>0</v>
      </c>
    </row>
    <row r="20" spans="2:13" s="5" customFormat="1" x14ac:dyDescent="0.25">
      <c r="B20" s="1">
        <v>10</v>
      </c>
      <c r="C20" s="1" t="s">
        <v>11</v>
      </c>
      <c r="D20" s="1" t="s">
        <v>292</v>
      </c>
      <c r="E20" s="1">
        <v>43381</v>
      </c>
      <c r="F20" s="1" t="s">
        <v>456</v>
      </c>
      <c r="G20" s="1" t="s">
        <v>457</v>
      </c>
      <c r="H20" s="1">
        <v>60</v>
      </c>
      <c r="I20" s="6" t="s">
        <v>7</v>
      </c>
      <c r="J20" s="22"/>
      <c r="K20" s="20"/>
      <c r="L20" s="21">
        <v>0</v>
      </c>
      <c r="M20" s="21">
        <f t="shared" si="0"/>
        <v>0</v>
      </c>
    </row>
    <row r="21" spans="2:13" s="5" customFormat="1" x14ac:dyDescent="0.25">
      <c r="B21" s="1">
        <v>11</v>
      </c>
      <c r="C21" s="1" t="s">
        <v>11</v>
      </c>
      <c r="D21" s="1" t="s">
        <v>211</v>
      </c>
      <c r="E21" s="1" t="s">
        <v>209</v>
      </c>
      <c r="F21" s="1" t="s">
        <v>210</v>
      </c>
      <c r="G21" s="1" t="s">
        <v>212</v>
      </c>
      <c r="H21" s="1">
        <v>55</v>
      </c>
      <c r="I21" s="6" t="s">
        <v>7</v>
      </c>
      <c r="J21" s="22"/>
      <c r="K21" s="20"/>
      <c r="L21" s="21">
        <v>0</v>
      </c>
      <c r="M21" s="21">
        <f t="shared" si="0"/>
        <v>0</v>
      </c>
    </row>
    <row r="22" spans="2:13" s="5" customFormat="1" x14ac:dyDescent="0.25">
      <c r="B22" s="1">
        <v>12</v>
      </c>
      <c r="C22" s="2" t="s">
        <v>11</v>
      </c>
      <c r="D22" s="2" t="s">
        <v>318</v>
      </c>
      <c r="E22" s="2">
        <v>950015</v>
      </c>
      <c r="F22" s="2" t="s">
        <v>325</v>
      </c>
      <c r="G22" s="2" t="s">
        <v>319</v>
      </c>
      <c r="H22" s="2">
        <v>50</v>
      </c>
      <c r="I22" s="7" t="s">
        <v>7</v>
      </c>
      <c r="J22" s="19"/>
      <c r="K22" s="20"/>
      <c r="L22" s="21">
        <v>0</v>
      </c>
      <c r="M22" s="21">
        <f t="shared" si="0"/>
        <v>0</v>
      </c>
    </row>
    <row r="23" spans="2:13" s="5" customFormat="1" x14ac:dyDescent="0.25">
      <c r="B23" s="1">
        <v>13</v>
      </c>
      <c r="C23" s="2" t="s">
        <v>11</v>
      </c>
      <c r="D23" s="2" t="s">
        <v>10</v>
      </c>
      <c r="E23" s="2" t="s">
        <v>8</v>
      </c>
      <c r="F23" s="2" t="s">
        <v>9</v>
      </c>
      <c r="G23" s="2" t="s">
        <v>12</v>
      </c>
      <c r="H23" s="2">
        <v>48</v>
      </c>
      <c r="I23" s="7" t="s">
        <v>7</v>
      </c>
      <c r="J23" s="19"/>
      <c r="K23" s="20"/>
      <c r="L23" s="21">
        <v>0</v>
      </c>
      <c r="M23" s="21">
        <f t="shared" si="0"/>
        <v>0</v>
      </c>
    </row>
    <row r="24" spans="2:13" s="5" customFormat="1" x14ac:dyDescent="0.25">
      <c r="B24" s="1">
        <v>14</v>
      </c>
      <c r="C24" s="1" t="s">
        <v>11</v>
      </c>
      <c r="D24" s="1" t="s">
        <v>220</v>
      </c>
      <c r="E24" s="1">
        <v>31748</v>
      </c>
      <c r="F24" s="1" t="s">
        <v>219</v>
      </c>
      <c r="G24" s="1" t="s">
        <v>221</v>
      </c>
      <c r="H24" s="1">
        <v>45</v>
      </c>
      <c r="I24" s="6" t="s">
        <v>7</v>
      </c>
      <c r="J24" s="22"/>
      <c r="K24" s="20"/>
      <c r="L24" s="21">
        <v>0</v>
      </c>
      <c r="M24" s="21">
        <f t="shared" si="0"/>
        <v>0</v>
      </c>
    </row>
    <row r="25" spans="2:13" s="5" customFormat="1" x14ac:dyDescent="0.25">
      <c r="B25" s="1">
        <v>15</v>
      </c>
      <c r="C25" s="1" t="s">
        <v>11</v>
      </c>
      <c r="D25" s="1" t="s">
        <v>237</v>
      </c>
      <c r="E25" s="1" t="s">
        <v>235</v>
      </c>
      <c r="F25" s="1" t="s">
        <v>236</v>
      </c>
      <c r="G25" s="1" t="s">
        <v>238</v>
      </c>
      <c r="H25" s="1">
        <v>40</v>
      </c>
      <c r="I25" s="6" t="s">
        <v>7</v>
      </c>
      <c r="J25" s="22"/>
      <c r="K25" s="20"/>
      <c r="L25" s="21">
        <v>0</v>
      </c>
      <c r="M25" s="21">
        <f t="shared" si="0"/>
        <v>0</v>
      </c>
    </row>
    <row r="26" spans="2:13" s="5" customFormat="1" x14ac:dyDescent="0.25">
      <c r="B26" s="1">
        <v>16</v>
      </c>
      <c r="C26" s="1" t="s">
        <v>11</v>
      </c>
      <c r="D26" s="1" t="s">
        <v>223</v>
      </c>
      <c r="E26" s="1">
        <v>31888</v>
      </c>
      <c r="F26" s="1" t="s">
        <v>332</v>
      </c>
      <c r="G26" s="1" t="s">
        <v>333</v>
      </c>
      <c r="H26" s="1">
        <v>40</v>
      </c>
      <c r="I26" s="6" t="s">
        <v>7</v>
      </c>
      <c r="J26" s="22"/>
      <c r="K26" s="20"/>
      <c r="L26" s="21">
        <v>0</v>
      </c>
      <c r="M26" s="21">
        <f t="shared" si="0"/>
        <v>0</v>
      </c>
    </row>
    <row r="27" spans="2:13" s="5" customFormat="1" x14ac:dyDescent="0.25">
      <c r="B27" s="1">
        <v>17</v>
      </c>
      <c r="C27" s="2" t="s">
        <v>11</v>
      </c>
      <c r="D27" s="2" t="s">
        <v>223</v>
      </c>
      <c r="E27" s="2">
        <v>31933</v>
      </c>
      <c r="F27" s="2" t="s">
        <v>335</v>
      </c>
      <c r="G27" s="2" t="s">
        <v>336</v>
      </c>
      <c r="H27" s="2">
        <v>40</v>
      </c>
      <c r="I27" s="7" t="s">
        <v>7</v>
      </c>
      <c r="J27" s="19"/>
      <c r="K27" s="20"/>
      <c r="L27" s="21">
        <v>0</v>
      </c>
      <c r="M27" s="21">
        <f t="shared" si="0"/>
        <v>0</v>
      </c>
    </row>
    <row r="28" spans="2:13" s="5" customFormat="1" x14ac:dyDescent="0.25">
      <c r="B28" s="1">
        <v>18</v>
      </c>
      <c r="C28" s="2" t="s">
        <v>11</v>
      </c>
      <c r="D28" s="2" t="s">
        <v>223</v>
      </c>
      <c r="E28" s="2">
        <v>31937</v>
      </c>
      <c r="F28" s="2" t="s">
        <v>337</v>
      </c>
      <c r="G28" s="2" t="s">
        <v>336</v>
      </c>
      <c r="H28" s="2">
        <v>40</v>
      </c>
      <c r="I28" s="7" t="s">
        <v>7</v>
      </c>
      <c r="J28" s="19"/>
      <c r="K28" s="20"/>
      <c r="L28" s="21">
        <v>0</v>
      </c>
      <c r="M28" s="21">
        <f t="shared" si="0"/>
        <v>0</v>
      </c>
    </row>
    <row r="29" spans="2:13" s="5" customFormat="1" x14ac:dyDescent="0.25">
      <c r="B29" s="1">
        <v>19</v>
      </c>
      <c r="C29" s="2" t="s">
        <v>11</v>
      </c>
      <c r="D29" s="2" t="s">
        <v>306</v>
      </c>
      <c r="E29" s="2" t="s">
        <v>338</v>
      </c>
      <c r="F29" s="2" t="s">
        <v>339</v>
      </c>
      <c r="G29" s="2" t="s">
        <v>340</v>
      </c>
      <c r="H29" s="2">
        <v>40</v>
      </c>
      <c r="I29" s="7" t="s">
        <v>7</v>
      </c>
      <c r="J29" s="19"/>
      <c r="K29" s="20"/>
      <c r="L29" s="21">
        <v>0</v>
      </c>
      <c r="M29" s="21">
        <f t="shared" si="0"/>
        <v>0</v>
      </c>
    </row>
    <row r="30" spans="2:13" s="5" customFormat="1" x14ac:dyDescent="0.25">
      <c r="B30" s="1">
        <v>20</v>
      </c>
      <c r="C30" s="1" t="s">
        <v>11</v>
      </c>
      <c r="D30" s="1" t="s">
        <v>426</v>
      </c>
      <c r="E30" s="1" t="s">
        <v>424</v>
      </c>
      <c r="F30" s="1" t="s">
        <v>425</v>
      </c>
      <c r="G30" s="1" t="s">
        <v>427</v>
      </c>
      <c r="H30" s="1">
        <v>40</v>
      </c>
      <c r="I30" s="6" t="s">
        <v>7</v>
      </c>
      <c r="J30" s="22"/>
      <c r="K30" s="20"/>
      <c r="L30" s="21">
        <v>0</v>
      </c>
      <c r="M30" s="21">
        <f t="shared" si="0"/>
        <v>0</v>
      </c>
    </row>
    <row r="31" spans="2:13" s="5" customFormat="1" x14ac:dyDescent="0.25">
      <c r="B31" s="1">
        <v>21</v>
      </c>
      <c r="C31" s="1" t="s">
        <v>11</v>
      </c>
      <c r="D31" s="1" t="s">
        <v>373</v>
      </c>
      <c r="E31" s="4">
        <v>7160370001800</v>
      </c>
      <c r="F31" s="1" t="s">
        <v>504</v>
      </c>
      <c r="G31" s="1" t="s">
        <v>427</v>
      </c>
      <c r="H31" s="1">
        <v>40</v>
      </c>
      <c r="I31" s="6" t="s">
        <v>7</v>
      </c>
      <c r="J31" s="22"/>
      <c r="K31" s="20"/>
      <c r="L31" s="21">
        <v>0</v>
      </c>
      <c r="M31" s="21">
        <f t="shared" si="0"/>
        <v>0</v>
      </c>
    </row>
    <row r="32" spans="2:13" s="5" customFormat="1" x14ac:dyDescent="0.25">
      <c r="B32" s="1">
        <v>22</v>
      </c>
      <c r="C32" s="1" t="s">
        <v>11</v>
      </c>
      <c r="D32" s="1" t="s">
        <v>283</v>
      </c>
      <c r="E32" s="1" t="s">
        <v>514</v>
      </c>
      <c r="F32" s="1" t="s">
        <v>515</v>
      </c>
      <c r="G32" s="1" t="s">
        <v>350</v>
      </c>
      <c r="H32" s="1">
        <v>40</v>
      </c>
      <c r="I32" s="6" t="s">
        <v>7</v>
      </c>
      <c r="J32" s="22"/>
      <c r="K32" s="20"/>
      <c r="L32" s="21">
        <v>0</v>
      </c>
      <c r="M32" s="21">
        <f t="shared" si="0"/>
        <v>0</v>
      </c>
    </row>
    <row r="33" spans="2:13" s="5" customFormat="1" x14ac:dyDescent="0.25">
      <c r="B33" s="1">
        <v>23</v>
      </c>
      <c r="C33" s="1" t="s">
        <v>11</v>
      </c>
      <c r="D33" s="1" t="s">
        <v>223</v>
      </c>
      <c r="E33" s="1">
        <v>29444</v>
      </c>
      <c r="F33" s="1" t="s">
        <v>225</v>
      </c>
      <c r="G33" s="1" t="s">
        <v>226</v>
      </c>
      <c r="H33" s="1">
        <v>30</v>
      </c>
      <c r="I33" s="6" t="s">
        <v>7</v>
      </c>
      <c r="J33" s="22"/>
      <c r="K33" s="20"/>
      <c r="L33" s="21">
        <v>0</v>
      </c>
      <c r="M33" s="21">
        <f t="shared" si="0"/>
        <v>0</v>
      </c>
    </row>
    <row r="34" spans="2:13" s="5" customFormat="1" x14ac:dyDescent="0.25">
      <c r="B34" s="1">
        <v>24</v>
      </c>
      <c r="C34" s="2" t="s">
        <v>11</v>
      </c>
      <c r="D34" s="2" t="s">
        <v>240</v>
      </c>
      <c r="E34" s="3">
        <v>7160372157000</v>
      </c>
      <c r="F34" s="2" t="s">
        <v>239</v>
      </c>
      <c r="G34" s="2" t="s">
        <v>241</v>
      </c>
      <c r="H34" s="2">
        <v>30</v>
      </c>
      <c r="I34" s="7" t="s">
        <v>7</v>
      </c>
      <c r="J34" s="19"/>
      <c r="K34" s="20"/>
      <c r="L34" s="21">
        <v>0</v>
      </c>
      <c r="M34" s="21">
        <f t="shared" si="0"/>
        <v>0</v>
      </c>
    </row>
    <row r="35" spans="2:13" s="5" customFormat="1" x14ac:dyDescent="0.25">
      <c r="B35" s="1">
        <v>25</v>
      </c>
      <c r="C35" s="2" t="s">
        <v>11</v>
      </c>
      <c r="D35" s="2" t="s">
        <v>306</v>
      </c>
      <c r="E35" s="2" t="s">
        <v>304</v>
      </c>
      <c r="F35" s="2" t="s">
        <v>305</v>
      </c>
      <c r="G35" s="2" t="s">
        <v>307</v>
      </c>
      <c r="H35" s="2">
        <v>30</v>
      </c>
      <c r="I35" s="7" t="s">
        <v>7</v>
      </c>
      <c r="J35" s="19"/>
      <c r="K35" s="20"/>
      <c r="L35" s="21">
        <v>0</v>
      </c>
      <c r="M35" s="21">
        <f t="shared" si="0"/>
        <v>0</v>
      </c>
    </row>
    <row r="36" spans="2:13" s="5" customFormat="1" x14ac:dyDescent="0.25">
      <c r="B36" s="1">
        <v>26</v>
      </c>
      <c r="C36" s="1" t="s">
        <v>11</v>
      </c>
      <c r="D36" s="1" t="s">
        <v>321</v>
      </c>
      <c r="E36" s="1">
        <v>3520026225</v>
      </c>
      <c r="F36" s="1" t="s">
        <v>320</v>
      </c>
      <c r="G36" s="1" t="s">
        <v>12</v>
      </c>
      <c r="H36" s="1">
        <v>30</v>
      </c>
      <c r="I36" s="6" t="s">
        <v>322</v>
      </c>
      <c r="J36" s="22"/>
      <c r="K36" s="20"/>
      <c r="L36" s="21">
        <v>0</v>
      </c>
      <c r="M36" s="21">
        <f t="shared" si="0"/>
        <v>0</v>
      </c>
    </row>
    <row r="37" spans="2:13" s="5" customFormat="1" x14ac:dyDescent="0.25">
      <c r="B37" s="1">
        <v>27</v>
      </c>
      <c r="C37" s="1" t="s">
        <v>11</v>
      </c>
      <c r="D37" s="1" t="s">
        <v>223</v>
      </c>
      <c r="E37" s="1">
        <v>31922</v>
      </c>
      <c r="F37" s="1" t="s">
        <v>334</v>
      </c>
      <c r="G37" s="1" t="s">
        <v>226</v>
      </c>
      <c r="H37" s="1">
        <v>30</v>
      </c>
      <c r="I37" s="6" t="s">
        <v>7</v>
      </c>
      <c r="J37" s="22"/>
      <c r="K37" s="20"/>
      <c r="L37" s="21">
        <v>0</v>
      </c>
      <c r="M37" s="21">
        <f t="shared" si="0"/>
        <v>0</v>
      </c>
    </row>
    <row r="38" spans="2:13" s="5" customFormat="1" x14ac:dyDescent="0.25">
      <c r="B38" s="1">
        <v>28</v>
      </c>
      <c r="C38" s="1" t="s">
        <v>11</v>
      </c>
      <c r="D38" s="1" t="s">
        <v>414</v>
      </c>
      <c r="E38" s="1">
        <v>30900</v>
      </c>
      <c r="F38" s="1" t="s">
        <v>413</v>
      </c>
      <c r="G38" s="1" t="s">
        <v>415</v>
      </c>
      <c r="H38" s="1">
        <v>30</v>
      </c>
      <c r="I38" s="6" t="s">
        <v>7</v>
      </c>
      <c r="J38" s="22"/>
      <c r="K38" s="20"/>
      <c r="L38" s="21">
        <v>0</v>
      </c>
      <c r="M38" s="21">
        <f t="shared" si="0"/>
        <v>0</v>
      </c>
    </row>
    <row r="39" spans="2:13" s="5" customFormat="1" x14ac:dyDescent="0.25">
      <c r="B39" s="1">
        <v>29</v>
      </c>
      <c r="C39" s="2" t="s">
        <v>11</v>
      </c>
      <c r="D39" s="2" t="s">
        <v>223</v>
      </c>
      <c r="E39" s="2">
        <v>17262</v>
      </c>
      <c r="F39" s="2" t="s">
        <v>420</v>
      </c>
      <c r="G39" s="2" t="s">
        <v>407</v>
      </c>
      <c r="H39" s="2">
        <v>30</v>
      </c>
      <c r="I39" s="7" t="s">
        <v>7</v>
      </c>
      <c r="J39" s="19"/>
      <c r="K39" s="20"/>
      <c r="L39" s="21">
        <v>0</v>
      </c>
      <c r="M39" s="21">
        <f t="shared" si="0"/>
        <v>0</v>
      </c>
    </row>
    <row r="40" spans="2:13" s="5" customFormat="1" x14ac:dyDescent="0.25">
      <c r="B40" s="1">
        <v>30</v>
      </c>
      <c r="C40" s="1" t="s">
        <v>11</v>
      </c>
      <c r="D40" s="1" t="s">
        <v>430</v>
      </c>
      <c r="E40" s="1" t="s">
        <v>428</v>
      </c>
      <c r="F40" s="1" t="s">
        <v>429</v>
      </c>
      <c r="G40" s="1" t="s">
        <v>431</v>
      </c>
      <c r="H40" s="1">
        <v>30</v>
      </c>
      <c r="I40" s="6" t="s">
        <v>7</v>
      </c>
      <c r="J40" s="22"/>
      <c r="K40" s="20"/>
      <c r="L40" s="21">
        <v>0</v>
      </c>
      <c r="M40" s="21">
        <f t="shared" si="0"/>
        <v>0</v>
      </c>
    </row>
    <row r="41" spans="2:13" s="5" customFormat="1" x14ac:dyDescent="0.25">
      <c r="B41" s="1">
        <v>31</v>
      </c>
      <c r="C41" s="2" t="s">
        <v>11</v>
      </c>
      <c r="D41" s="2" t="s">
        <v>234</v>
      </c>
      <c r="E41" s="2">
        <v>514150</v>
      </c>
      <c r="F41" s="2" t="s">
        <v>233</v>
      </c>
      <c r="G41" s="2" t="s">
        <v>140</v>
      </c>
      <c r="H41" s="2">
        <v>25</v>
      </c>
      <c r="I41" s="7" t="s">
        <v>7</v>
      </c>
      <c r="J41" s="19"/>
      <c r="K41" s="20"/>
      <c r="L41" s="21">
        <v>0</v>
      </c>
      <c r="M41" s="21">
        <f t="shared" si="0"/>
        <v>0</v>
      </c>
    </row>
    <row r="42" spans="2:13" s="5" customFormat="1" x14ac:dyDescent="0.25">
      <c r="B42" s="1">
        <v>32</v>
      </c>
      <c r="C42" s="1" t="s">
        <v>11</v>
      </c>
      <c r="D42" s="1" t="s">
        <v>234</v>
      </c>
      <c r="E42" s="1">
        <v>402001</v>
      </c>
      <c r="F42" s="1" t="s">
        <v>323</v>
      </c>
      <c r="G42" s="1" t="s">
        <v>324</v>
      </c>
      <c r="H42" s="1">
        <v>25</v>
      </c>
      <c r="I42" s="6" t="s">
        <v>7</v>
      </c>
      <c r="J42" s="22"/>
      <c r="K42" s="20"/>
      <c r="L42" s="21">
        <v>0</v>
      </c>
      <c r="M42" s="21">
        <f t="shared" si="0"/>
        <v>0</v>
      </c>
    </row>
    <row r="43" spans="2:13" s="5" customFormat="1" x14ac:dyDescent="0.25">
      <c r="B43" s="1">
        <v>33</v>
      </c>
      <c r="C43" s="1" t="s">
        <v>11</v>
      </c>
      <c r="D43" s="1" t="s">
        <v>234</v>
      </c>
      <c r="E43" s="1">
        <v>300151</v>
      </c>
      <c r="F43" s="1" t="s">
        <v>354</v>
      </c>
      <c r="G43" s="1" t="s">
        <v>355</v>
      </c>
      <c r="H43" s="1">
        <v>25</v>
      </c>
      <c r="I43" s="6" t="s">
        <v>7</v>
      </c>
      <c r="J43" s="22"/>
      <c r="K43" s="20"/>
      <c r="L43" s="21">
        <v>0</v>
      </c>
      <c r="M43" s="21">
        <f t="shared" si="0"/>
        <v>0</v>
      </c>
    </row>
    <row r="44" spans="2:13" s="5" customFormat="1" x14ac:dyDescent="0.25">
      <c r="B44" s="1">
        <v>34</v>
      </c>
      <c r="C44" s="2" t="s">
        <v>11</v>
      </c>
      <c r="D44" s="2" t="s">
        <v>361</v>
      </c>
      <c r="E44" s="2" t="s">
        <v>359</v>
      </c>
      <c r="F44" s="2" t="s">
        <v>360</v>
      </c>
      <c r="G44" s="2" t="s">
        <v>362</v>
      </c>
      <c r="H44" s="2">
        <v>25</v>
      </c>
      <c r="I44" s="7" t="s">
        <v>7</v>
      </c>
      <c r="J44" s="19"/>
      <c r="K44" s="20"/>
      <c r="L44" s="21">
        <v>0</v>
      </c>
      <c r="M44" s="21">
        <f t="shared" si="0"/>
        <v>0</v>
      </c>
    </row>
    <row r="45" spans="2:13" s="5" customFormat="1" x14ac:dyDescent="0.25">
      <c r="B45" s="1">
        <v>35</v>
      </c>
      <c r="C45" s="1" t="s">
        <v>11</v>
      </c>
      <c r="D45" s="1" t="s">
        <v>443</v>
      </c>
      <c r="E45" s="1" t="s">
        <v>441</v>
      </c>
      <c r="F45" s="1" t="s">
        <v>442</v>
      </c>
      <c r="G45" s="1" t="s">
        <v>444</v>
      </c>
      <c r="H45" s="1">
        <v>25</v>
      </c>
      <c r="I45" s="6" t="s">
        <v>7</v>
      </c>
      <c r="J45" s="22"/>
      <c r="K45" s="20"/>
      <c r="L45" s="21">
        <v>0</v>
      </c>
      <c r="M45" s="21">
        <f t="shared" si="0"/>
        <v>0</v>
      </c>
    </row>
    <row r="46" spans="2:13" s="5" customFormat="1" x14ac:dyDescent="0.25">
      <c r="B46" s="1">
        <v>36</v>
      </c>
      <c r="C46" s="2" t="s">
        <v>11</v>
      </c>
      <c r="D46" s="2" t="s">
        <v>231</v>
      </c>
      <c r="E46" s="2">
        <v>4902</v>
      </c>
      <c r="F46" s="2" t="s">
        <v>230</v>
      </c>
      <c r="G46" s="2" t="s">
        <v>232</v>
      </c>
      <c r="H46" s="2">
        <v>20</v>
      </c>
      <c r="I46" s="7" t="s">
        <v>7</v>
      </c>
      <c r="J46" s="19"/>
      <c r="K46" s="20"/>
      <c r="L46" s="21">
        <v>0</v>
      </c>
      <c r="M46" s="21">
        <f t="shared" si="0"/>
        <v>0</v>
      </c>
    </row>
    <row r="47" spans="2:13" s="5" customFormat="1" x14ac:dyDescent="0.25">
      <c r="B47" s="1">
        <v>37</v>
      </c>
      <c r="C47" s="1" t="s">
        <v>11</v>
      </c>
      <c r="D47" s="1" t="s">
        <v>302</v>
      </c>
      <c r="E47" s="1">
        <v>15940</v>
      </c>
      <c r="F47" s="1" t="s">
        <v>301</v>
      </c>
      <c r="G47" s="1" t="s">
        <v>303</v>
      </c>
      <c r="H47" s="1">
        <v>20</v>
      </c>
      <c r="I47" s="6" t="s">
        <v>7</v>
      </c>
      <c r="J47" s="22"/>
      <c r="K47" s="20"/>
      <c r="L47" s="21">
        <v>0</v>
      </c>
      <c r="M47" s="21">
        <f t="shared" si="0"/>
        <v>0</v>
      </c>
    </row>
    <row r="48" spans="2:13" s="5" customFormat="1" x14ac:dyDescent="0.25">
      <c r="B48" s="1">
        <v>38</v>
      </c>
      <c r="C48" s="2" t="s">
        <v>11</v>
      </c>
      <c r="D48" s="2" t="s">
        <v>318</v>
      </c>
      <c r="E48" s="2">
        <v>947130</v>
      </c>
      <c r="F48" s="2" t="s">
        <v>317</v>
      </c>
      <c r="G48" s="2" t="s">
        <v>319</v>
      </c>
      <c r="H48" s="2">
        <v>20</v>
      </c>
      <c r="I48" s="7" t="s">
        <v>7</v>
      </c>
      <c r="J48" s="19"/>
      <c r="K48" s="20"/>
      <c r="L48" s="21">
        <v>0</v>
      </c>
      <c r="M48" s="21">
        <f t="shared" si="0"/>
        <v>0</v>
      </c>
    </row>
    <row r="49" spans="2:13" s="5" customFormat="1" x14ac:dyDescent="0.25">
      <c r="B49" s="1">
        <v>39</v>
      </c>
      <c r="C49" s="1" t="s">
        <v>11</v>
      </c>
      <c r="D49" s="1" t="s">
        <v>365</v>
      </c>
      <c r="E49" s="1" t="s">
        <v>363</v>
      </c>
      <c r="F49" s="1" t="s">
        <v>364</v>
      </c>
      <c r="G49" s="1" t="s">
        <v>366</v>
      </c>
      <c r="H49" s="1">
        <v>20</v>
      </c>
      <c r="I49" s="6" t="s">
        <v>7</v>
      </c>
      <c r="J49" s="22"/>
      <c r="K49" s="20"/>
      <c r="L49" s="21">
        <v>0</v>
      </c>
      <c r="M49" s="21">
        <f t="shared" si="0"/>
        <v>0</v>
      </c>
    </row>
    <row r="50" spans="2:13" s="5" customFormat="1" x14ac:dyDescent="0.25">
      <c r="B50" s="1">
        <v>40</v>
      </c>
      <c r="C50" s="1" t="s">
        <v>11</v>
      </c>
      <c r="D50" s="1" t="s">
        <v>460</v>
      </c>
      <c r="E50" s="1" t="s">
        <v>458</v>
      </c>
      <c r="F50" s="1" t="s">
        <v>459</v>
      </c>
      <c r="G50" s="1" t="s">
        <v>461</v>
      </c>
      <c r="H50" s="1">
        <v>20</v>
      </c>
      <c r="I50" s="6" t="s">
        <v>7</v>
      </c>
      <c r="J50" s="22"/>
      <c r="K50" s="20"/>
      <c r="L50" s="21">
        <v>0</v>
      </c>
      <c r="M50" s="21">
        <f t="shared" si="0"/>
        <v>0</v>
      </c>
    </row>
    <row r="51" spans="2:13" s="5" customFormat="1" x14ac:dyDescent="0.25">
      <c r="B51" s="1">
        <v>41</v>
      </c>
      <c r="C51" s="2" t="s">
        <v>11</v>
      </c>
      <c r="D51" s="2" t="s">
        <v>475</v>
      </c>
      <c r="E51" s="2">
        <v>39911</v>
      </c>
      <c r="F51" s="2" t="s">
        <v>493</v>
      </c>
      <c r="G51" s="2" t="s">
        <v>494</v>
      </c>
      <c r="H51" s="2">
        <v>20</v>
      </c>
      <c r="I51" s="7" t="s">
        <v>7</v>
      </c>
      <c r="J51" s="19"/>
      <c r="K51" s="20"/>
      <c r="L51" s="21">
        <v>0</v>
      </c>
      <c r="M51" s="21">
        <f t="shared" si="0"/>
        <v>0</v>
      </c>
    </row>
    <row r="52" spans="2:13" s="5" customFormat="1" x14ac:dyDescent="0.25">
      <c r="B52" s="1">
        <v>42</v>
      </c>
      <c r="C52" s="1" t="s">
        <v>11</v>
      </c>
      <c r="D52" s="1" t="s">
        <v>306</v>
      </c>
      <c r="E52" s="1" t="s">
        <v>312</v>
      </c>
      <c r="F52" s="1" t="s">
        <v>313</v>
      </c>
      <c r="G52" s="1" t="s">
        <v>314</v>
      </c>
      <c r="H52" s="1">
        <v>15</v>
      </c>
      <c r="I52" s="6" t="s">
        <v>7</v>
      </c>
      <c r="J52" s="22"/>
      <c r="K52" s="20"/>
      <c r="L52" s="21">
        <v>0</v>
      </c>
      <c r="M52" s="21">
        <f t="shared" si="0"/>
        <v>0</v>
      </c>
    </row>
    <row r="53" spans="2:13" s="5" customFormat="1" x14ac:dyDescent="0.25">
      <c r="B53" s="1">
        <v>43</v>
      </c>
      <c r="C53" s="2" t="s">
        <v>11</v>
      </c>
      <c r="D53" s="2" t="s">
        <v>343</v>
      </c>
      <c r="E53" s="2">
        <v>21910</v>
      </c>
      <c r="F53" s="2" t="s">
        <v>342</v>
      </c>
      <c r="G53" s="2" t="s">
        <v>344</v>
      </c>
      <c r="H53" s="2">
        <v>15</v>
      </c>
      <c r="I53" s="7" t="s">
        <v>7</v>
      </c>
      <c r="J53" s="19"/>
      <c r="K53" s="20"/>
      <c r="L53" s="21">
        <v>0</v>
      </c>
      <c r="M53" s="21">
        <f t="shared" si="0"/>
        <v>0</v>
      </c>
    </row>
    <row r="54" spans="2:13" s="5" customFormat="1" x14ac:dyDescent="0.25">
      <c r="B54" s="1">
        <v>44</v>
      </c>
      <c r="C54" s="2" t="s">
        <v>11</v>
      </c>
      <c r="D54" s="2" t="s">
        <v>373</v>
      </c>
      <c r="E54" s="2">
        <v>130005305000</v>
      </c>
      <c r="F54" s="2" t="s">
        <v>372</v>
      </c>
      <c r="G54" s="2" t="s">
        <v>374</v>
      </c>
      <c r="H54" s="2">
        <v>15</v>
      </c>
      <c r="I54" s="7" t="s">
        <v>7</v>
      </c>
      <c r="J54" s="19"/>
      <c r="K54" s="20"/>
      <c r="L54" s="21">
        <v>0</v>
      </c>
      <c r="M54" s="21">
        <f t="shared" si="0"/>
        <v>0</v>
      </c>
    </row>
    <row r="55" spans="2:13" s="5" customFormat="1" x14ac:dyDescent="0.25">
      <c r="B55" s="1">
        <v>45</v>
      </c>
      <c r="C55" s="2" t="s">
        <v>11</v>
      </c>
      <c r="D55" s="2" t="s">
        <v>327</v>
      </c>
      <c r="E55" s="2">
        <v>83985</v>
      </c>
      <c r="F55" s="2" t="s">
        <v>377</v>
      </c>
      <c r="G55" s="2" t="s">
        <v>328</v>
      </c>
      <c r="H55" s="2">
        <v>15</v>
      </c>
      <c r="I55" s="7" t="s">
        <v>7</v>
      </c>
      <c r="J55" s="19"/>
      <c r="K55" s="20"/>
      <c r="L55" s="21">
        <v>0</v>
      </c>
      <c r="M55" s="21">
        <f t="shared" si="0"/>
        <v>0</v>
      </c>
    </row>
    <row r="56" spans="2:13" s="5" customFormat="1" x14ac:dyDescent="0.25">
      <c r="B56" s="1">
        <v>46</v>
      </c>
      <c r="C56" s="2" t="s">
        <v>11</v>
      </c>
      <c r="D56" s="2" t="s">
        <v>387</v>
      </c>
      <c r="E56" s="2" t="s">
        <v>385</v>
      </c>
      <c r="F56" s="2" t="s">
        <v>386</v>
      </c>
      <c r="G56" s="2" t="s">
        <v>284</v>
      </c>
      <c r="H56" s="2">
        <v>15</v>
      </c>
      <c r="I56" s="7" t="s">
        <v>7</v>
      </c>
      <c r="J56" s="19"/>
      <c r="K56" s="20"/>
      <c r="L56" s="21">
        <v>0</v>
      </c>
      <c r="M56" s="21">
        <f t="shared" ref="M56:M119" si="1">H56*L56</f>
        <v>0</v>
      </c>
    </row>
    <row r="57" spans="2:13" s="5" customFormat="1" x14ac:dyDescent="0.25">
      <c r="B57" s="1">
        <v>47</v>
      </c>
      <c r="C57" s="1" t="s">
        <v>11</v>
      </c>
      <c r="D57" s="1" t="s">
        <v>389</v>
      </c>
      <c r="E57" s="1">
        <v>1066</v>
      </c>
      <c r="F57" s="1" t="s">
        <v>388</v>
      </c>
      <c r="G57" s="1" t="s">
        <v>284</v>
      </c>
      <c r="H57" s="1">
        <v>15</v>
      </c>
      <c r="I57" s="6" t="s">
        <v>7</v>
      </c>
      <c r="J57" s="22"/>
      <c r="K57" s="20"/>
      <c r="L57" s="21">
        <v>0</v>
      </c>
      <c r="M57" s="21">
        <f t="shared" si="1"/>
        <v>0</v>
      </c>
    </row>
    <row r="58" spans="2:13" s="5" customFormat="1" x14ac:dyDescent="0.25">
      <c r="B58" s="1">
        <v>48</v>
      </c>
      <c r="C58" s="1" t="s">
        <v>11</v>
      </c>
      <c r="D58" s="1" t="s">
        <v>389</v>
      </c>
      <c r="E58" s="1">
        <v>38180</v>
      </c>
      <c r="F58" s="1" t="s">
        <v>390</v>
      </c>
      <c r="G58" s="1" t="s">
        <v>284</v>
      </c>
      <c r="H58" s="1">
        <v>15</v>
      </c>
      <c r="I58" s="6" t="s">
        <v>7</v>
      </c>
      <c r="J58" s="22"/>
      <c r="K58" s="20"/>
      <c r="L58" s="21">
        <v>0</v>
      </c>
      <c r="M58" s="21">
        <f t="shared" si="1"/>
        <v>0</v>
      </c>
    </row>
    <row r="59" spans="2:13" s="5" customFormat="1" x14ac:dyDescent="0.25">
      <c r="B59" s="1">
        <v>49</v>
      </c>
      <c r="C59" s="1" t="s">
        <v>11</v>
      </c>
      <c r="D59" s="1" t="s">
        <v>389</v>
      </c>
      <c r="E59" s="1">
        <v>41298</v>
      </c>
      <c r="F59" s="1" t="s">
        <v>391</v>
      </c>
      <c r="G59" s="1" t="s">
        <v>284</v>
      </c>
      <c r="H59" s="1">
        <v>15</v>
      </c>
      <c r="I59" s="6" t="s">
        <v>7</v>
      </c>
      <c r="J59" s="22"/>
      <c r="K59" s="20"/>
      <c r="L59" s="21">
        <v>0</v>
      </c>
      <c r="M59" s="21">
        <f t="shared" si="1"/>
        <v>0</v>
      </c>
    </row>
    <row r="60" spans="2:13" s="5" customFormat="1" x14ac:dyDescent="0.25">
      <c r="B60" s="1">
        <v>50</v>
      </c>
      <c r="C60" s="2" t="s">
        <v>11</v>
      </c>
      <c r="D60" s="2" t="s">
        <v>399</v>
      </c>
      <c r="E60" s="2">
        <v>31527</v>
      </c>
      <c r="F60" s="2" t="s">
        <v>398</v>
      </c>
      <c r="G60" s="2" t="s">
        <v>124</v>
      </c>
      <c r="H60" s="2">
        <v>15</v>
      </c>
      <c r="I60" s="7" t="s">
        <v>7</v>
      </c>
      <c r="J60" s="19"/>
      <c r="K60" s="20"/>
      <c r="L60" s="21">
        <v>0</v>
      </c>
      <c r="M60" s="21">
        <f t="shared" si="1"/>
        <v>0</v>
      </c>
    </row>
    <row r="61" spans="2:13" s="5" customFormat="1" x14ac:dyDescent="0.25">
      <c r="B61" s="1">
        <v>51</v>
      </c>
      <c r="C61" s="1" t="s">
        <v>11</v>
      </c>
      <c r="D61" s="1" t="s">
        <v>553</v>
      </c>
      <c r="E61" s="1" t="s">
        <v>551</v>
      </c>
      <c r="F61" s="1" t="s">
        <v>552</v>
      </c>
      <c r="G61" s="1" t="s">
        <v>521</v>
      </c>
      <c r="H61" s="1">
        <v>15</v>
      </c>
      <c r="I61" s="6" t="s">
        <v>7</v>
      </c>
      <c r="J61" s="22"/>
      <c r="K61" s="20"/>
      <c r="L61" s="21">
        <v>0</v>
      </c>
      <c r="M61" s="21">
        <f t="shared" si="1"/>
        <v>0</v>
      </c>
    </row>
    <row r="62" spans="2:13" s="5" customFormat="1" x14ac:dyDescent="0.25">
      <c r="B62" s="1">
        <v>52</v>
      </c>
      <c r="C62" s="1" t="s">
        <v>11</v>
      </c>
      <c r="D62" s="1" t="s">
        <v>206</v>
      </c>
      <c r="E62" s="1">
        <v>14396</v>
      </c>
      <c r="F62" s="1" t="s">
        <v>205</v>
      </c>
      <c r="G62" s="1" t="s">
        <v>207</v>
      </c>
      <c r="H62" s="1">
        <v>10</v>
      </c>
      <c r="I62" s="6" t="s">
        <v>7</v>
      </c>
      <c r="J62" s="22"/>
      <c r="K62" s="20"/>
      <c r="L62" s="21">
        <v>0</v>
      </c>
      <c r="M62" s="21">
        <f t="shared" si="1"/>
        <v>0</v>
      </c>
    </row>
    <row r="63" spans="2:13" s="5" customFormat="1" x14ac:dyDescent="0.25">
      <c r="B63" s="1">
        <v>53</v>
      </c>
      <c r="C63" s="1" t="s">
        <v>11</v>
      </c>
      <c r="D63" s="1" t="s">
        <v>215</v>
      </c>
      <c r="E63" s="1" t="s">
        <v>213</v>
      </c>
      <c r="F63" s="1" t="s">
        <v>214</v>
      </c>
      <c r="G63" s="1" t="s">
        <v>140</v>
      </c>
      <c r="H63" s="1">
        <v>10</v>
      </c>
      <c r="I63" s="6" t="s">
        <v>7</v>
      </c>
      <c r="J63" s="22"/>
      <c r="K63" s="20"/>
      <c r="L63" s="21">
        <v>0</v>
      </c>
      <c r="M63" s="21">
        <f t="shared" si="1"/>
        <v>0</v>
      </c>
    </row>
    <row r="64" spans="2:13" s="5" customFormat="1" x14ac:dyDescent="0.25">
      <c r="B64" s="1">
        <v>54</v>
      </c>
      <c r="C64" s="1" t="s">
        <v>11</v>
      </c>
      <c r="D64" s="1" t="s">
        <v>223</v>
      </c>
      <c r="E64" s="1">
        <v>11510</v>
      </c>
      <c r="F64" s="1" t="s">
        <v>222</v>
      </c>
      <c r="G64" s="1" t="s">
        <v>224</v>
      </c>
      <c r="H64" s="1">
        <v>10</v>
      </c>
      <c r="I64" s="6" t="s">
        <v>7</v>
      </c>
      <c r="J64" s="22"/>
      <c r="K64" s="20"/>
      <c r="L64" s="21">
        <v>0</v>
      </c>
      <c r="M64" s="21">
        <f t="shared" si="1"/>
        <v>0</v>
      </c>
    </row>
    <row r="65" spans="2:13" s="5" customFormat="1" x14ac:dyDescent="0.25">
      <c r="B65" s="1">
        <v>55</v>
      </c>
      <c r="C65" s="1" t="s">
        <v>11</v>
      </c>
      <c r="D65" s="1" t="s">
        <v>244</v>
      </c>
      <c r="E65" s="1" t="s">
        <v>242</v>
      </c>
      <c r="F65" s="1" t="s">
        <v>243</v>
      </c>
      <c r="G65" s="1" t="s">
        <v>245</v>
      </c>
      <c r="H65" s="1">
        <v>10</v>
      </c>
      <c r="I65" s="6" t="s">
        <v>7</v>
      </c>
      <c r="J65" s="22"/>
      <c r="K65" s="20"/>
      <c r="L65" s="21">
        <v>0</v>
      </c>
      <c r="M65" s="21">
        <f t="shared" si="1"/>
        <v>0</v>
      </c>
    </row>
    <row r="66" spans="2:13" s="5" customFormat="1" x14ac:dyDescent="0.25">
      <c r="B66" s="1">
        <v>56</v>
      </c>
      <c r="C66" s="1" t="s">
        <v>11</v>
      </c>
      <c r="D66" s="1" t="s">
        <v>352</v>
      </c>
      <c r="E66" s="1">
        <v>16275</v>
      </c>
      <c r="F66" s="1" t="s">
        <v>351</v>
      </c>
      <c r="G66" s="1" t="s">
        <v>353</v>
      </c>
      <c r="H66" s="1">
        <v>10</v>
      </c>
      <c r="I66" s="6" t="s">
        <v>7</v>
      </c>
      <c r="J66" s="22"/>
      <c r="K66" s="20"/>
      <c r="L66" s="21">
        <v>0</v>
      </c>
      <c r="M66" s="21">
        <f t="shared" si="1"/>
        <v>0</v>
      </c>
    </row>
    <row r="67" spans="2:13" s="5" customFormat="1" x14ac:dyDescent="0.25">
      <c r="B67" s="1">
        <v>57</v>
      </c>
      <c r="C67" s="1" t="s">
        <v>11</v>
      </c>
      <c r="D67" s="1" t="s">
        <v>368</v>
      </c>
      <c r="E67" s="1">
        <v>79201</v>
      </c>
      <c r="F67" s="1" t="s">
        <v>367</v>
      </c>
      <c r="G67" s="1" t="s">
        <v>369</v>
      </c>
      <c r="H67" s="1">
        <v>10</v>
      </c>
      <c r="I67" s="6" t="s">
        <v>7</v>
      </c>
      <c r="J67" s="22"/>
      <c r="K67" s="20"/>
      <c r="L67" s="21">
        <v>0</v>
      </c>
      <c r="M67" s="21">
        <f t="shared" si="1"/>
        <v>0</v>
      </c>
    </row>
    <row r="68" spans="2:13" s="5" customFormat="1" x14ac:dyDescent="0.25">
      <c r="B68" s="1">
        <v>58</v>
      </c>
      <c r="C68" s="1" t="s">
        <v>11</v>
      </c>
      <c r="D68" s="1" t="s">
        <v>387</v>
      </c>
      <c r="E68" s="1" t="s">
        <v>432</v>
      </c>
      <c r="F68" s="1" t="s">
        <v>433</v>
      </c>
      <c r="G68" s="1" t="s">
        <v>284</v>
      </c>
      <c r="H68" s="1">
        <v>10</v>
      </c>
      <c r="I68" s="6" t="s">
        <v>7</v>
      </c>
      <c r="J68" s="22"/>
      <c r="K68" s="20"/>
      <c r="L68" s="21">
        <v>0</v>
      </c>
      <c r="M68" s="21">
        <f t="shared" si="1"/>
        <v>0</v>
      </c>
    </row>
    <row r="69" spans="2:13" s="5" customFormat="1" x14ac:dyDescent="0.25">
      <c r="B69" s="1">
        <v>59</v>
      </c>
      <c r="C69" s="1" t="s">
        <v>11</v>
      </c>
      <c r="D69" s="1" t="s">
        <v>435</v>
      </c>
      <c r="E69" s="1">
        <v>2011</v>
      </c>
      <c r="F69" s="1" t="s">
        <v>434</v>
      </c>
      <c r="G69" s="1" t="s">
        <v>284</v>
      </c>
      <c r="H69" s="1">
        <v>10</v>
      </c>
      <c r="I69" s="6" t="s">
        <v>7</v>
      </c>
      <c r="J69" s="22"/>
      <c r="K69" s="20"/>
      <c r="L69" s="21">
        <v>0</v>
      </c>
      <c r="M69" s="21">
        <f t="shared" si="1"/>
        <v>0</v>
      </c>
    </row>
    <row r="70" spans="2:13" s="5" customFormat="1" x14ac:dyDescent="0.25">
      <c r="B70" s="1">
        <v>60</v>
      </c>
      <c r="C70" s="2" t="s">
        <v>11</v>
      </c>
      <c r="D70" s="2" t="s">
        <v>435</v>
      </c>
      <c r="E70" s="2">
        <v>2072</v>
      </c>
      <c r="F70" s="2" t="s">
        <v>438</v>
      </c>
      <c r="G70" s="2" t="s">
        <v>284</v>
      </c>
      <c r="H70" s="2">
        <v>10</v>
      </c>
      <c r="I70" s="7" t="s">
        <v>7</v>
      </c>
      <c r="J70" s="19"/>
      <c r="K70" s="20"/>
      <c r="L70" s="21">
        <v>0</v>
      </c>
      <c r="M70" s="21">
        <f t="shared" si="1"/>
        <v>0</v>
      </c>
    </row>
    <row r="71" spans="2:13" s="5" customFormat="1" x14ac:dyDescent="0.25">
      <c r="B71" s="1">
        <v>61</v>
      </c>
      <c r="C71" s="2" t="s">
        <v>11</v>
      </c>
      <c r="D71" s="2" t="s">
        <v>414</v>
      </c>
      <c r="E71" s="2">
        <v>44439</v>
      </c>
      <c r="F71" s="2" t="s">
        <v>439</v>
      </c>
      <c r="G71" s="2" t="s">
        <v>440</v>
      </c>
      <c r="H71" s="2">
        <v>10</v>
      </c>
      <c r="I71" s="7" t="s">
        <v>7</v>
      </c>
      <c r="J71" s="19"/>
      <c r="K71" s="20"/>
      <c r="L71" s="21">
        <v>0</v>
      </c>
      <c r="M71" s="21">
        <f t="shared" si="1"/>
        <v>0</v>
      </c>
    </row>
    <row r="72" spans="2:13" s="5" customFormat="1" x14ac:dyDescent="0.25">
      <c r="B72" s="1">
        <v>62</v>
      </c>
      <c r="C72" s="1" t="s">
        <v>11</v>
      </c>
      <c r="D72" s="1" t="s">
        <v>447</v>
      </c>
      <c r="E72" s="1" t="s">
        <v>445</v>
      </c>
      <c r="F72" s="1" t="s">
        <v>446</v>
      </c>
      <c r="G72" s="1" t="s">
        <v>448</v>
      </c>
      <c r="H72" s="1">
        <v>10</v>
      </c>
      <c r="I72" s="6" t="s">
        <v>7</v>
      </c>
      <c r="J72" s="22"/>
      <c r="K72" s="20"/>
      <c r="L72" s="21">
        <v>0</v>
      </c>
      <c r="M72" s="21">
        <f t="shared" si="1"/>
        <v>0</v>
      </c>
    </row>
    <row r="73" spans="2:13" s="5" customFormat="1" x14ac:dyDescent="0.25">
      <c r="B73" s="1">
        <v>63</v>
      </c>
      <c r="C73" s="1" t="s">
        <v>11</v>
      </c>
      <c r="D73" s="1" t="s">
        <v>223</v>
      </c>
      <c r="E73" s="1">
        <v>22488000</v>
      </c>
      <c r="F73" s="1" t="s">
        <v>462</v>
      </c>
      <c r="G73" s="1" t="s">
        <v>226</v>
      </c>
      <c r="H73" s="1">
        <v>10</v>
      </c>
      <c r="I73" s="6" t="s">
        <v>7</v>
      </c>
      <c r="J73" s="22"/>
      <c r="K73" s="20"/>
      <c r="L73" s="21">
        <v>0</v>
      </c>
      <c r="M73" s="21">
        <f t="shared" si="1"/>
        <v>0</v>
      </c>
    </row>
    <row r="74" spans="2:13" s="5" customFormat="1" x14ac:dyDescent="0.25">
      <c r="B74" s="1">
        <v>64</v>
      </c>
      <c r="C74" s="1" t="s">
        <v>11</v>
      </c>
      <c r="D74" s="1" t="s">
        <v>417</v>
      </c>
      <c r="E74" s="1">
        <v>3710003490</v>
      </c>
      <c r="F74" s="1" t="s">
        <v>416</v>
      </c>
      <c r="G74" s="1" t="s">
        <v>284</v>
      </c>
      <c r="H74" s="1">
        <v>7</v>
      </c>
      <c r="I74" s="6" t="s">
        <v>7</v>
      </c>
      <c r="J74" s="22"/>
      <c r="K74" s="20"/>
      <c r="L74" s="21">
        <v>0</v>
      </c>
      <c r="M74" s="21">
        <f t="shared" si="1"/>
        <v>0</v>
      </c>
    </row>
    <row r="75" spans="2:13" s="5" customFormat="1" x14ac:dyDescent="0.25">
      <c r="B75" s="1">
        <v>65</v>
      </c>
      <c r="C75" s="2" t="s">
        <v>11</v>
      </c>
      <c r="D75" s="2" t="s">
        <v>248</v>
      </c>
      <c r="E75" s="2" t="s">
        <v>273</v>
      </c>
      <c r="F75" s="2" t="s">
        <v>274</v>
      </c>
      <c r="G75" s="2" t="s">
        <v>260</v>
      </c>
      <c r="H75" s="2">
        <v>6</v>
      </c>
      <c r="I75" s="7" t="s">
        <v>250</v>
      </c>
      <c r="J75" s="19"/>
      <c r="K75" s="20"/>
      <c r="L75" s="21">
        <v>0</v>
      </c>
      <c r="M75" s="21">
        <f t="shared" si="1"/>
        <v>0</v>
      </c>
    </row>
    <row r="76" spans="2:13" s="5" customFormat="1" x14ac:dyDescent="0.25">
      <c r="B76" s="1">
        <v>66</v>
      </c>
      <c r="C76" s="1" t="s">
        <v>11</v>
      </c>
      <c r="D76" s="1" t="s">
        <v>223</v>
      </c>
      <c r="E76" s="1">
        <v>600237</v>
      </c>
      <c r="F76" s="1" t="s">
        <v>393</v>
      </c>
      <c r="G76" s="1" t="s">
        <v>394</v>
      </c>
      <c r="H76" s="1">
        <v>6</v>
      </c>
      <c r="I76" s="6" t="s">
        <v>7</v>
      </c>
      <c r="J76" s="22"/>
      <c r="K76" s="20"/>
      <c r="L76" s="21">
        <v>0</v>
      </c>
      <c r="M76" s="21">
        <f t="shared" si="1"/>
        <v>0</v>
      </c>
    </row>
    <row r="77" spans="2:13" s="5" customFormat="1" x14ac:dyDescent="0.25">
      <c r="B77" s="1">
        <v>67</v>
      </c>
      <c r="C77" s="2" t="s">
        <v>11</v>
      </c>
      <c r="D77" s="2" t="s">
        <v>228</v>
      </c>
      <c r="E77" s="2">
        <v>827</v>
      </c>
      <c r="F77" s="2" t="s">
        <v>227</v>
      </c>
      <c r="G77" s="2" t="s">
        <v>229</v>
      </c>
      <c r="H77" s="2">
        <v>5</v>
      </c>
      <c r="I77" s="7" t="s">
        <v>7</v>
      </c>
      <c r="J77" s="19"/>
      <c r="K77" s="20"/>
      <c r="L77" s="21">
        <v>0</v>
      </c>
      <c r="M77" s="21">
        <f t="shared" si="1"/>
        <v>0</v>
      </c>
    </row>
    <row r="78" spans="2:13" s="5" customFormat="1" x14ac:dyDescent="0.25">
      <c r="B78" s="1">
        <v>68</v>
      </c>
      <c r="C78" s="1" t="s">
        <v>11</v>
      </c>
      <c r="D78" s="1" t="s">
        <v>298</v>
      </c>
      <c r="E78" s="1" t="s">
        <v>296</v>
      </c>
      <c r="F78" s="1" t="s">
        <v>297</v>
      </c>
      <c r="G78" s="1" t="s">
        <v>299</v>
      </c>
      <c r="H78" s="1">
        <v>5</v>
      </c>
      <c r="I78" s="6" t="s">
        <v>7</v>
      </c>
      <c r="J78" s="22"/>
      <c r="K78" s="20"/>
      <c r="L78" s="21">
        <v>0</v>
      </c>
      <c r="M78" s="21">
        <f t="shared" si="1"/>
        <v>0</v>
      </c>
    </row>
    <row r="79" spans="2:13" s="5" customFormat="1" x14ac:dyDescent="0.25">
      <c r="B79" s="1">
        <v>69</v>
      </c>
      <c r="C79" s="2" t="s">
        <v>11</v>
      </c>
      <c r="D79" s="2" t="s">
        <v>316</v>
      </c>
      <c r="E79" s="2">
        <v>77009</v>
      </c>
      <c r="F79" s="2" t="s">
        <v>315</v>
      </c>
      <c r="G79" s="2" t="s">
        <v>287</v>
      </c>
      <c r="H79" s="2">
        <v>5</v>
      </c>
      <c r="I79" s="7" t="s">
        <v>7</v>
      </c>
      <c r="J79" s="19"/>
      <c r="K79" s="20"/>
      <c r="L79" s="21">
        <v>0</v>
      </c>
      <c r="M79" s="21">
        <f t="shared" si="1"/>
        <v>0</v>
      </c>
    </row>
    <row r="80" spans="2:13" s="5" customFormat="1" x14ac:dyDescent="0.25">
      <c r="B80" s="1">
        <v>70</v>
      </c>
      <c r="C80" s="2" t="s">
        <v>11</v>
      </c>
      <c r="D80" s="2" t="s">
        <v>346</v>
      </c>
      <c r="E80" s="2">
        <v>56217</v>
      </c>
      <c r="F80" s="2" t="s">
        <v>345</v>
      </c>
      <c r="G80" s="2" t="s">
        <v>347</v>
      </c>
      <c r="H80" s="2">
        <v>5</v>
      </c>
      <c r="I80" s="7" t="s">
        <v>7</v>
      </c>
      <c r="J80" s="19"/>
      <c r="K80" s="20"/>
      <c r="L80" s="21">
        <v>0</v>
      </c>
      <c r="M80" s="21">
        <f t="shared" si="1"/>
        <v>0</v>
      </c>
    </row>
    <row r="81" spans="2:13" s="5" customFormat="1" x14ac:dyDescent="0.25">
      <c r="B81" s="1">
        <v>71</v>
      </c>
      <c r="C81" s="1" t="s">
        <v>11</v>
      </c>
      <c r="D81" s="1" t="s">
        <v>349</v>
      </c>
      <c r="E81" s="1">
        <v>8004094</v>
      </c>
      <c r="F81" s="1" t="s">
        <v>348</v>
      </c>
      <c r="G81" s="1" t="s">
        <v>350</v>
      </c>
      <c r="H81" s="1">
        <v>5</v>
      </c>
      <c r="I81" s="6" t="s">
        <v>7</v>
      </c>
      <c r="J81" s="22"/>
      <c r="K81" s="20"/>
      <c r="L81" s="21">
        <v>0</v>
      </c>
      <c r="M81" s="21">
        <f t="shared" si="1"/>
        <v>0</v>
      </c>
    </row>
    <row r="82" spans="2:13" s="5" customFormat="1" x14ac:dyDescent="0.25">
      <c r="B82" s="1">
        <v>72</v>
      </c>
      <c r="C82" s="1" t="s">
        <v>11</v>
      </c>
      <c r="D82" s="1" t="s">
        <v>343</v>
      </c>
      <c r="E82" s="1">
        <v>62933</v>
      </c>
      <c r="F82" s="1" t="s">
        <v>370</v>
      </c>
      <c r="G82" s="1" t="s">
        <v>371</v>
      </c>
      <c r="H82" s="1">
        <v>5</v>
      </c>
      <c r="I82" s="6" t="s">
        <v>7</v>
      </c>
      <c r="J82" s="22"/>
      <c r="K82" s="20"/>
      <c r="L82" s="21">
        <v>0</v>
      </c>
      <c r="M82" s="21">
        <f t="shared" si="1"/>
        <v>0</v>
      </c>
    </row>
    <row r="83" spans="2:13" s="5" customFormat="1" x14ac:dyDescent="0.25">
      <c r="B83" s="1">
        <v>73</v>
      </c>
      <c r="C83" s="2" t="s">
        <v>11</v>
      </c>
      <c r="D83" s="2" t="s">
        <v>349</v>
      </c>
      <c r="E83" s="2">
        <v>8004209</v>
      </c>
      <c r="F83" s="2" t="s">
        <v>400</v>
      </c>
      <c r="G83" s="2" t="s">
        <v>350</v>
      </c>
      <c r="H83" s="2">
        <v>5</v>
      </c>
      <c r="I83" s="7" t="s">
        <v>7</v>
      </c>
      <c r="J83" s="19"/>
      <c r="K83" s="20"/>
      <c r="L83" s="21">
        <v>0</v>
      </c>
      <c r="M83" s="21">
        <f t="shared" si="1"/>
        <v>0</v>
      </c>
    </row>
    <row r="84" spans="2:13" s="5" customFormat="1" x14ac:dyDescent="0.25">
      <c r="B84" s="1">
        <v>74</v>
      </c>
      <c r="C84" s="2" t="s">
        <v>11</v>
      </c>
      <c r="D84" s="2" t="s">
        <v>231</v>
      </c>
      <c r="E84" s="2" t="s">
        <v>421</v>
      </c>
      <c r="F84" s="2" t="s">
        <v>422</v>
      </c>
      <c r="G84" s="2" t="s">
        <v>423</v>
      </c>
      <c r="H84" s="2">
        <v>5</v>
      </c>
      <c r="I84" s="7" t="s">
        <v>7</v>
      </c>
      <c r="J84" s="19"/>
      <c r="K84" s="20"/>
      <c r="L84" s="21">
        <v>0</v>
      </c>
      <c r="M84" s="21">
        <f t="shared" si="1"/>
        <v>0</v>
      </c>
    </row>
    <row r="85" spans="2:13" s="5" customFormat="1" x14ac:dyDescent="0.25">
      <c r="B85" s="1">
        <v>75</v>
      </c>
      <c r="C85" s="1" t="s">
        <v>11</v>
      </c>
      <c r="D85" s="1" t="s">
        <v>437</v>
      </c>
      <c r="E85" s="1">
        <v>2004975</v>
      </c>
      <c r="F85" s="1" t="s">
        <v>436</v>
      </c>
      <c r="G85" s="1" t="s">
        <v>284</v>
      </c>
      <c r="H85" s="1">
        <v>5</v>
      </c>
      <c r="I85" s="6" t="s">
        <v>7</v>
      </c>
      <c r="J85" s="22"/>
      <c r="K85" s="20"/>
      <c r="L85" s="21">
        <v>0</v>
      </c>
      <c r="M85" s="21">
        <f t="shared" si="1"/>
        <v>0</v>
      </c>
    </row>
    <row r="86" spans="2:13" s="5" customFormat="1" x14ac:dyDescent="0.25">
      <c r="B86" s="1">
        <v>76</v>
      </c>
      <c r="C86" s="2" t="s">
        <v>11</v>
      </c>
      <c r="D86" s="2" t="s">
        <v>435</v>
      </c>
      <c r="E86" s="2">
        <v>1500</v>
      </c>
      <c r="F86" s="2" t="s">
        <v>416</v>
      </c>
      <c r="G86" s="2" t="s">
        <v>284</v>
      </c>
      <c r="H86" s="2">
        <v>5</v>
      </c>
      <c r="I86" s="7" t="s">
        <v>7</v>
      </c>
      <c r="J86" s="19"/>
      <c r="K86" s="20"/>
      <c r="L86" s="21">
        <v>0</v>
      </c>
      <c r="M86" s="21">
        <f t="shared" si="1"/>
        <v>0</v>
      </c>
    </row>
    <row r="87" spans="2:13" s="5" customFormat="1" x14ac:dyDescent="0.25">
      <c r="B87" s="1">
        <v>77</v>
      </c>
      <c r="C87" s="1" t="s">
        <v>11</v>
      </c>
      <c r="D87" s="1" t="s">
        <v>454</v>
      </c>
      <c r="E87" s="1">
        <v>334633</v>
      </c>
      <c r="F87" s="1" t="s">
        <v>453</v>
      </c>
      <c r="G87" s="1" t="s">
        <v>455</v>
      </c>
      <c r="H87" s="1">
        <v>5</v>
      </c>
      <c r="I87" s="6" t="s">
        <v>7</v>
      </c>
      <c r="J87" s="22"/>
      <c r="K87" s="20"/>
      <c r="L87" s="21">
        <v>0</v>
      </c>
      <c r="M87" s="21">
        <f t="shared" si="1"/>
        <v>0</v>
      </c>
    </row>
    <row r="88" spans="2:13" s="5" customFormat="1" x14ac:dyDescent="0.25">
      <c r="B88" s="1">
        <v>78</v>
      </c>
      <c r="C88" s="2" t="s">
        <v>11</v>
      </c>
      <c r="D88" s="2" t="s">
        <v>555</v>
      </c>
      <c r="E88" s="2">
        <v>195823970900</v>
      </c>
      <c r="F88" s="2" t="s">
        <v>554</v>
      </c>
      <c r="G88" s="2" t="s">
        <v>427</v>
      </c>
      <c r="H88" s="2">
        <v>5</v>
      </c>
      <c r="I88" s="7" t="s">
        <v>7</v>
      </c>
      <c r="J88" s="19"/>
      <c r="K88" s="20"/>
      <c r="L88" s="21">
        <v>0</v>
      </c>
      <c r="M88" s="21">
        <f t="shared" si="1"/>
        <v>0</v>
      </c>
    </row>
    <row r="89" spans="2:13" s="5" customFormat="1" x14ac:dyDescent="0.25">
      <c r="B89" s="1">
        <v>79</v>
      </c>
      <c r="C89" s="2" t="s">
        <v>11</v>
      </c>
      <c r="D89" s="2" t="s">
        <v>248</v>
      </c>
      <c r="E89" s="2" t="s">
        <v>265</v>
      </c>
      <c r="F89" s="2" t="s">
        <v>266</v>
      </c>
      <c r="G89" s="2" t="s">
        <v>267</v>
      </c>
      <c r="H89" s="2">
        <v>4</v>
      </c>
      <c r="I89" s="7" t="s">
        <v>250</v>
      </c>
      <c r="J89" s="19"/>
      <c r="K89" s="20"/>
      <c r="L89" s="21">
        <v>0</v>
      </c>
      <c r="M89" s="21">
        <f t="shared" si="1"/>
        <v>0</v>
      </c>
    </row>
    <row r="90" spans="2:13" s="5" customFormat="1" x14ac:dyDescent="0.25">
      <c r="B90" s="1">
        <v>80</v>
      </c>
      <c r="C90" s="2" t="s">
        <v>11</v>
      </c>
      <c r="D90" s="2" t="s">
        <v>248</v>
      </c>
      <c r="E90" s="2" t="s">
        <v>271</v>
      </c>
      <c r="F90" s="2" t="s">
        <v>272</v>
      </c>
      <c r="G90" s="2" t="s">
        <v>249</v>
      </c>
      <c r="H90" s="2">
        <v>4</v>
      </c>
      <c r="I90" s="7" t="s">
        <v>250</v>
      </c>
      <c r="J90" s="19"/>
      <c r="K90" s="20"/>
      <c r="L90" s="21">
        <v>0</v>
      </c>
      <c r="M90" s="21">
        <f t="shared" si="1"/>
        <v>0</v>
      </c>
    </row>
    <row r="91" spans="2:13" s="5" customFormat="1" x14ac:dyDescent="0.25">
      <c r="B91" s="1">
        <v>81</v>
      </c>
      <c r="C91" s="1" t="s">
        <v>11</v>
      </c>
      <c r="D91" s="1" t="s">
        <v>397</v>
      </c>
      <c r="E91" s="1" t="s">
        <v>395</v>
      </c>
      <c r="F91" s="1" t="s">
        <v>396</v>
      </c>
      <c r="G91" s="1" t="s">
        <v>380</v>
      </c>
      <c r="H91" s="1">
        <v>4</v>
      </c>
      <c r="I91" s="6" t="s">
        <v>250</v>
      </c>
      <c r="J91" s="22"/>
      <c r="K91" s="20"/>
      <c r="L91" s="21">
        <v>0</v>
      </c>
      <c r="M91" s="21">
        <f t="shared" si="1"/>
        <v>0</v>
      </c>
    </row>
    <row r="92" spans="2:13" s="5" customFormat="1" x14ac:dyDescent="0.25">
      <c r="B92" s="1">
        <v>82</v>
      </c>
      <c r="C92" s="1" t="s">
        <v>11</v>
      </c>
      <c r="D92" s="1" t="s">
        <v>373</v>
      </c>
      <c r="E92" s="4">
        <v>130005560000</v>
      </c>
      <c r="F92" s="1" t="s">
        <v>513</v>
      </c>
      <c r="G92" s="1" t="s">
        <v>506</v>
      </c>
      <c r="H92" s="1">
        <v>4</v>
      </c>
      <c r="I92" s="6" t="s">
        <v>7</v>
      </c>
      <c r="J92" s="22"/>
      <c r="K92" s="20"/>
      <c r="L92" s="21">
        <v>0</v>
      </c>
      <c r="M92" s="21">
        <f t="shared" si="1"/>
        <v>0</v>
      </c>
    </row>
    <row r="93" spans="2:13" s="5" customFormat="1" x14ac:dyDescent="0.25">
      <c r="B93" s="1">
        <v>83</v>
      </c>
      <c r="C93" s="2" t="s">
        <v>11</v>
      </c>
      <c r="D93" s="2" t="s">
        <v>286</v>
      </c>
      <c r="E93" s="2">
        <v>31125</v>
      </c>
      <c r="F93" s="2" t="s">
        <v>285</v>
      </c>
      <c r="G93" s="2" t="s">
        <v>287</v>
      </c>
      <c r="H93" s="2">
        <v>3</v>
      </c>
      <c r="I93" s="7" t="s">
        <v>7</v>
      </c>
      <c r="J93" s="19"/>
      <c r="K93" s="20"/>
      <c r="L93" s="21">
        <v>0</v>
      </c>
      <c r="M93" s="21">
        <f t="shared" si="1"/>
        <v>0</v>
      </c>
    </row>
    <row r="94" spans="2:13" s="5" customFormat="1" x14ac:dyDescent="0.25">
      <c r="B94" s="1">
        <v>84</v>
      </c>
      <c r="C94" s="2" t="s">
        <v>11</v>
      </c>
      <c r="D94" s="2" t="s">
        <v>45</v>
      </c>
      <c r="E94" s="2">
        <v>56072</v>
      </c>
      <c r="F94" s="2" t="s">
        <v>300</v>
      </c>
      <c r="G94" s="2" t="s">
        <v>295</v>
      </c>
      <c r="H94" s="2">
        <v>3</v>
      </c>
      <c r="I94" s="7" t="s">
        <v>7</v>
      </c>
      <c r="J94" s="19"/>
      <c r="K94" s="20"/>
      <c r="L94" s="21">
        <v>0</v>
      </c>
      <c r="M94" s="21">
        <f t="shared" si="1"/>
        <v>0</v>
      </c>
    </row>
    <row r="95" spans="2:13" s="5" customFormat="1" x14ac:dyDescent="0.25">
      <c r="B95" s="1">
        <v>85</v>
      </c>
      <c r="C95" s="2" t="s">
        <v>11</v>
      </c>
      <c r="D95" s="2" t="s">
        <v>331</v>
      </c>
      <c r="E95" s="2" t="s">
        <v>329</v>
      </c>
      <c r="F95" s="2" t="s">
        <v>330</v>
      </c>
      <c r="G95" s="2" t="s">
        <v>229</v>
      </c>
      <c r="H95" s="2">
        <v>3</v>
      </c>
      <c r="I95" s="7" t="s">
        <v>7</v>
      </c>
      <c r="J95" s="19"/>
      <c r="K95" s="20"/>
      <c r="L95" s="21">
        <v>0</v>
      </c>
      <c r="M95" s="21">
        <f t="shared" si="1"/>
        <v>0</v>
      </c>
    </row>
    <row r="96" spans="2:13" s="5" customFormat="1" x14ac:dyDescent="0.25">
      <c r="B96" s="1">
        <v>86</v>
      </c>
      <c r="C96" s="2" t="s">
        <v>11</v>
      </c>
      <c r="D96" s="2" t="s">
        <v>248</v>
      </c>
      <c r="E96" s="2" t="s">
        <v>381</v>
      </c>
      <c r="F96" s="2" t="s">
        <v>382</v>
      </c>
      <c r="G96" s="2" t="s">
        <v>253</v>
      </c>
      <c r="H96" s="2">
        <v>3</v>
      </c>
      <c r="I96" s="7" t="s">
        <v>250</v>
      </c>
      <c r="J96" s="19"/>
      <c r="K96" s="20"/>
      <c r="L96" s="21">
        <v>0</v>
      </c>
      <c r="M96" s="21">
        <f t="shared" si="1"/>
        <v>0</v>
      </c>
    </row>
    <row r="97" spans="2:13" s="5" customFormat="1" x14ac:dyDescent="0.25">
      <c r="B97" s="1">
        <v>87</v>
      </c>
      <c r="C97" s="2" t="s">
        <v>11</v>
      </c>
      <c r="D97" s="2" t="s">
        <v>248</v>
      </c>
      <c r="E97" s="2" t="s">
        <v>383</v>
      </c>
      <c r="F97" s="2" t="s">
        <v>266</v>
      </c>
      <c r="G97" s="2" t="s">
        <v>384</v>
      </c>
      <c r="H97" s="2">
        <v>3</v>
      </c>
      <c r="I97" s="7" t="s">
        <v>250</v>
      </c>
      <c r="J97" s="19"/>
      <c r="K97" s="20"/>
      <c r="L97" s="21">
        <v>0</v>
      </c>
      <c r="M97" s="21">
        <f t="shared" si="1"/>
        <v>0</v>
      </c>
    </row>
    <row r="98" spans="2:13" s="5" customFormat="1" x14ac:dyDescent="0.25">
      <c r="B98" s="1">
        <v>88</v>
      </c>
      <c r="C98" s="1" t="s">
        <v>11</v>
      </c>
      <c r="D98" s="1" t="s">
        <v>217</v>
      </c>
      <c r="E98" s="1">
        <v>9598</v>
      </c>
      <c r="F98" s="1" t="s">
        <v>404</v>
      </c>
      <c r="G98" s="1" t="s">
        <v>405</v>
      </c>
      <c r="H98" s="1">
        <v>3</v>
      </c>
      <c r="I98" s="6" t="s">
        <v>7</v>
      </c>
      <c r="J98" s="22"/>
      <c r="K98" s="20"/>
      <c r="L98" s="21">
        <v>0</v>
      </c>
      <c r="M98" s="21">
        <f t="shared" si="1"/>
        <v>0</v>
      </c>
    </row>
    <row r="99" spans="2:13" s="5" customFormat="1" x14ac:dyDescent="0.25">
      <c r="B99" s="1">
        <v>89</v>
      </c>
      <c r="C99" s="2" t="s">
        <v>11</v>
      </c>
      <c r="D99" s="2" t="s">
        <v>248</v>
      </c>
      <c r="E99" s="2" t="s">
        <v>251</v>
      </c>
      <c r="F99" s="2" t="s">
        <v>252</v>
      </c>
      <c r="G99" s="2" t="s">
        <v>253</v>
      </c>
      <c r="H99" s="2">
        <v>2</v>
      </c>
      <c r="I99" s="7" t="s">
        <v>250</v>
      </c>
      <c r="J99" s="19"/>
      <c r="K99" s="20"/>
      <c r="L99" s="21">
        <v>0</v>
      </c>
      <c r="M99" s="21">
        <f t="shared" si="1"/>
        <v>0</v>
      </c>
    </row>
    <row r="100" spans="2:13" s="5" customFormat="1" x14ac:dyDescent="0.25">
      <c r="B100" s="1">
        <v>90</v>
      </c>
      <c r="C100" s="1" t="s">
        <v>11</v>
      </c>
      <c r="D100" s="1" t="s">
        <v>248</v>
      </c>
      <c r="E100" s="1" t="s">
        <v>254</v>
      </c>
      <c r="F100" s="1" t="s">
        <v>255</v>
      </c>
      <c r="G100" s="1" t="s">
        <v>253</v>
      </c>
      <c r="H100" s="1">
        <v>2</v>
      </c>
      <c r="I100" s="6" t="s">
        <v>250</v>
      </c>
      <c r="J100" s="22"/>
      <c r="K100" s="20"/>
      <c r="L100" s="21">
        <v>0</v>
      </c>
      <c r="M100" s="21">
        <f t="shared" si="1"/>
        <v>0</v>
      </c>
    </row>
    <row r="101" spans="2:13" s="5" customFormat="1" x14ac:dyDescent="0.25">
      <c r="B101" s="1">
        <v>91</v>
      </c>
      <c r="C101" s="1" t="s">
        <v>11</v>
      </c>
      <c r="D101" s="1" t="s">
        <v>248</v>
      </c>
      <c r="E101" s="1" t="s">
        <v>278</v>
      </c>
      <c r="F101" s="1" t="s">
        <v>279</v>
      </c>
      <c r="G101" s="1" t="s">
        <v>280</v>
      </c>
      <c r="H101" s="1">
        <v>2</v>
      </c>
      <c r="I101" s="6" t="s">
        <v>250</v>
      </c>
      <c r="J101" s="22"/>
      <c r="K101" s="20"/>
      <c r="L101" s="21">
        <v>0</v>
      </c>
      <c r="M101" s="21">
        <f t="shared" si="1"/>
        <v>0</v>
      </c>
    </row>
    <row r="102" spans="2:13" s="5" customFormat="1" x14ac:dyDescent="0.25">
      <c r="B102" s="1">
        <v>92</v>
      </c>
      <c r="C102" s="2" t="s">
        <v>11</v>
      </c>
      <c r="D102" s="2" t="s">
        <v>283</v>
      </c>
      <c r="E102" s="2" t="s">
        <v>281</v>
      </c>
      <c r="F102" s="2" t="s">
        <v>282</v>
      </c>
      <c r="G102" s="2" t="s">
        <v>284</v>
      </c>
      <c r="H102" s="2">
        <v>2</v>
      </c>
      <c r="I102" s="7" t="s">
        <v>7</v>
      </c>
      <c r="J102" s="19"/>
      <c r="K102" s="20"/>
      <c r="L102" s="21">
        <v>0</v>
      </c>
      <c r="M102" s="21">
        <f t="shared" si="1"/>
        <v>0</v>
      </c>
    </row>
    <row r="103" spans="2:13" s="5" customFormat="1" x14ac:dyDescent="0.25">
      <c r="B103" s="1">
        <v>93</v>
      </c>
      <c r="C103" s="1" t="s">
        <v>11</v>
      </c>
      <c r="D103" s="1" t="s">
        <v>292</v>
      </c>
      <c r="E103" s="1">
        <v>20124</v>
      </c>
      <c r="F103" s="1" t="s">
        <v>291</v>
      </c>
      <c r="G103" s="1" t="s">
        <v>293</v>
      </c>
      <c r="H103" s="1">
        <v>2</v>
      </c>
      <c r="I103" s="6" t="s">
        <v>7</v>
      </c>
      <c r="J103" s="22"/>
      <c r="K103" s="20"/>
      <c r="L103" s="21">
        <v>0</v>
      </c>
      <c r="M103" s="21">
        <f t="shared" si="1"/>
        <v>0</v>
      </c>
    </row>
    <row r="104" spans="2:13" s="5" customFormat="1" x14ac:dyDescent="0.25">
      <c r="B104" s="1">
        <v>94</v>
      </c>
      <c r="C104" s="1" t="s">
        <v>11</v>
      </c>
      <c r="D104" s="1" t="s">
        <v>306</v>
      </c>
      <c r="E104" s="1" t="s">
        <v>356</v>
      </c>
      <c r="F104" s="1" t="s">
        <v>357</v>
      </c>
      <c r="G104" s="1" t="s">
        <v>358</v>
      </c>
      <c r="H104" s="1">
        <v>2</v>
      </c>
      <c r="I104" s="6" t="s">
        <v>7</v>
      </c>
      <c r="J104" s="22"/>
      <c r="K104" s="20"/>
      <c r="L104" s="21">
        <v>0</v>
      </c>
      <c r="M104" s="21">
        <f t="shared" si="1"/>
        <v>0</v>
      </c>
    </row>
    <row r="105" spans="2:13" s="5" customFormat="1" x14ac:dyDescent="0.25">
      <c r="B105" s="1">
        <v>95</v>
      </c>
      <c r="C105" s="2" t="s">
        <v>11</v>
      </c>
      <c r="D105" s="2" t="s">
        <v>376</v>
      </c>
      <c r="E105" s="2">
        <v>524</v>
      </c>
      <c r="F105" s="2" t="s">
        <v>375</v>
      </c>
      <c r="G105" s="2" t="s">
        <v>229</v>
      </c>
      <c r="H105" s="2">
        <v>2</v>
      </c>
      <c r="I105" s="7" t="s">
        <v>7</v>
      </c>
      <c r="J105" s="19"/>
      <c r="K105" s="20"/>
      <c r="L105" s="21">
        <v>0</v>
      </c>
      <c r="M105" s="21">
        <f t="shared" si="1"/>
        <v>0</v>
      </c>
    </row>
    <row r="106" spans="2:13" s="5" customFormat="1" x14ac:dyDescent="0.25">
      <c r="B106" s="1">
        <v>96</v>
      </c>
      <c r="C106" s="1" t="s">
        <v>11</v>
      </c>
      <c r="D106" s="1" t="s">
        <v>248</v>
      </c>
      <c r="E106" s="1" t="s">
        <v>378</v>
      </c>
      <c r="F106" s="1" t="s">
        <v>379</v>
      </c>
      <c r="G106" s="1" t="s">
        <v>380</v>
      </c>
      <c r="H106" s="1">
        <v>2</v>
      </c>
      <c r="I106" s="6" t="s">
        <v>250</v>
      </c>
      <c r="J106" s="22"/>
      <c r="K106" s="20"/>
      <c r="L106" s="21">
        <v>0</v>
      </c>
      <c r="M106" s="21">
        <f t="shared" si="1"/>
        <v>0</v>
      </c>
    </row>
    <row r="107" spans="2:13" s="5" customFormat="1" x14ac:dyDescent="0.25">
      <c r="B107" s="1">
        <v>97</v>
      </c>
      <c r="C107" s="1" t="s">
        <v>11</v>
      </c>
      <c r="D107" s="1" t="s">
        <v>402</v>
      </c>
      <c r="E107" s="1">
        <v>66154</v>
      </c>
      <c r="F107" s="1" t="s">
        <v>401</v>
      </c>
      <c r="G107" s="1" t="s">
        <v>403</v>
      </c>
      <c r="H107" s="1">
        <v>2</v>
      </c>
      <c r="I107" s="6" t="s">
        <v>7</v>
      </c>
      <c r="J107" s="22"/>
      <c r="K107" s="20"/>
      <c r="L107" s="21">
        <v>0</v>
      </c>
      <c r="M107" s="21">
        <f t="shared" si="1"/>
        <v>0</v>
      </c>
    </row>
    <row r="108" spans="2:13" s="5" customFormat="1" x14ac:dyDescent="0.25">
      <c r="B108" s="1">
        <v>98</v>
      </c>
      <c r="C108" s="1" t="s">
        <v>11</v>
      </c>
      <c r="D108" s="1" t="s">
        <v>223</v>
      </c>
      <c r="E108" s="1">
        <v>14883</v>
      </c>
      <c r="F108" s="1" t="s">
        <v>406</v>
      </c>
      <c r="G108" s="1" t="s">
        <v>407</v>
      </c>
      <c r="H108" s="1">
        <v>2</v>
      </c>
      <c r="I108" s="6" t="s">
        <v>7</v>
      </c>
      <c r="J108" s="22"/>
      <c r="K108" s="20"/>
      <c r="L108" s="21">
        <v>0</v>
      </c>
      <c r="M108" s="21">
        <f t="shared" si="1"/>
        <v>0</v>
      </c>
    </row>
    <row r="109" spans="2:13" s="5" customFormat="1" x14ac:dyDescent="0.25">
      <c r="B109" s="1">
        <v>99</v>
      </c>
      <c r="C109" s="1" t="s">
        <v>11</v>
      </c>
      <c r="D109" s="1" t="s">
        <v>410</v>
      </c>
      <c r="E109" s="1">
        <v>35001</v>
      </c>
      <c r="F109" s="1" t="s">
        <v>409</v>
      </c>
      <c r="G109" s="1" t="s">
        <v>411</v>
      </c>
      <c r="H109" s="1">
        <v>2</v>
      </c>
      <c r="I109" s="6" t="s">
        <v>7</v>
      </c>
      <c r="J109" s="22"/>
      <c r="K109" s="20"/>
      <c r="L109" s="21">
        <v>0</v>
      </c>
      <c r="M109" s="21">
        <f t="shared" si="1"/>
        <v>0</v>
      </c>
    </row>
    <row r="110" spans="2:13" s="5" customFormat="1" x14ac:dyDescent="0.25">
      <c r="B110" s="1">
        <v>100</v>
      </c>
      <c r="C110" s="1" t="s">
        <v>11</v>
      </c>
      <c r="D110" s="1" t="s">
        <v>376</v>
      </c>
      <c r="E110" s="1">
        <v>4232503001</v>
      </c>
      <c r="F110" s="1" t="s">
        <v>412</v>
      </c>
      <c r="G110" s="1" t="s">
        <v>229</v>
      </c>
      <c r="H110" s="1">
        <v>2</v>
      </c>
      <c r="I110" s="6" t="s">
        <v>7</v>
      </c>
      <c r="J110" s="22"/>
      <c r="K110" s="20"/>
      <c r="L110" s="21">
        <v>0</v>
      </c>
      <c r="M110" s="21">
        <f t="shared" si="1"/>
        <v>0</v>
      </c>
    </row>
    <row r="111" spans="2:13" s="5" customFormat="1" x14ac:dyDescent="0.25">
      <c r="B111" s="1">
        <v>101</v>
      </c>
      <c r="C111" s="1" t="s">
        <v>11</v>
      </c>
      <c r="D111" s="1" t="s">
        <v>451</v>
      </c>
      <c r="E111" s="1" t="s">
        <v>449</v>
      </c>
      <c r="F111" s="1" t="s">
        <v>450</v>
      </c>
      <c r="G111" s="1" t="s">
        <v>452</v>
      </c>
      <c r="H111" s="1">
        <v>2</v>
      </c>
      <c r="I111" s="6" t="s">
        <v>250</v>
      </c>
      <c r="J111" s="22"/>
      <c r="K111" s="20"/>
      <c r="L111" s="21">
        <v>0</v>
      </c>
      <c r="M111" s="21">
        <f t="shared" si="1"/>
        <v>0</v>
      </c>
    </row>
    <row r="112" spans="2:13" s="5" customFormat="1" x14ac:dyDescent="0.25">
      <c r="B112" s="1">
        <v>102</v>
      </c>
      <c r="C112" s="2" t="s">
        <v>11</v>
      </c>
      <c r="D112" s="2" t="s">
        <v>248</v>
      </c>
      <c r="E112" s="2" t="s">
        <v>246</v>
      </c>
      <c r="F112" s="2" t="s">
        <v>247</v>
      </c>
      <c r="G112" s="2" t="s">
        <v>249</v>
      </c>
      <c r="H112" s="2">
        <v>1</v>
      </c>
      <c r="I112" s="7" t="s">
        <v>250</v>
      </c>
      <c r="J112" s="19"/>
      <c r="K112" s="20"/>
      <c r="L112" s="21">
        <v>0</v>
      </c>
      <c r="M112" s="21">
        <f t="shared" si="1"/>
        <v>0</v>
      </c>
    </row>
    <row r="113" spans="2:13" s="5" customFormat="1" x14ac:dyDescent="0.25">
      <c r="B113" s="1">
        <v>103</v>
      </c>
      <c r="C113" s="2" t="s">
        <v>11</v>
      </c>
      <c r="D113" s="2" t="s">
        <v>248</v>
      </c>
      <c r="E113" s="2" t="s">
        <v>256</v>
      </c>
      <c r="F113" s="2" t="s">
        <v>257</v>
      </c>
      <c r="G113" s="2" t="s">
        <v>253</v>
      </c>
      <c r="H113" s="2">
        <v>1</v>
      </c>
      <c r="I113" s="7" t="s">
        <v>250</v>
      </c>
      <c r="J113" s="19"/>
      <c r="K113" s="20"/>
      <c r="L113" s="21">
        <v>0</v>
      </c>
      <c r="M113" s="21">
        <f t="shared" si="1"/>
        <v>0</v>
      </c>
    </row>
    <row r="114" spans="2:13" s="5" customFormat="1" x14ac:dyDescent="0.25">
      <c r="B114" s="1">
        <v>104</v>
      </c>
      <c r="C114" s="2" t="s">
        <v>11</v>
      </c>
      <c r="D114" s="2" t="s">
        <v>248</v>
      </c>
      <c r="E114" s="2" t="s">
        <v>258</v>
      </c>
      <c r="F114" s="2" t="s">
        <v>259</v>
      </c>
      <c r="G114" s="2" t="s">
        <v>260</v>
      </c>
      <c r="H114" s="2">
        <v>1</v>
      </c>
      <c r="I114" s="7" t="s">
        <v>250</v>
      </c>
      <c r="J114" s="19"/>
      <c r="K114" s="20"/>
      <c r="L114" s="21">
        <v>0</v>
      </c>
      <c r="M114" s="21">
        <f t="shared" si="1"/>
        <v>0</v>
      </c>
    </row>
    <row r="115" spans="2:13" s="5" customFormat="1" x14ac:dyDescent="0.25">
      <c r="B115" s="1">
        <v>105</v>
      </c>
      <c r="C115" s="2" t="s">
        <v>11</v>
      </c>
      <c r="D115" s="2" t="s">
        <v>248</v>
      </c>
      <c r="E115" s="2" t="s">
        <v>261</v>
      </c>
      <c r="F115" s="2" t="s">
        <v>262</v>
      </c>
      <c r="G115" s="2" t="s">
        <v>260</v>
      </c>
      <c r="H115" s="2">
        <v>1</v>
      </c>
      <c r="I115" s="7" t="s">
        <v>250</v>
      </c>
      <c r="J115" s="19"/>
      <c r="K115" s="20"/>
      <c r="L115" s="21">
        <v>0</v>
      </c>
      <c r="M115" s="21">
        <f t="shared" si="1"/>
        <v>0</v>
      </c>
    </row>
    <row r="116" spans="2:13" s="5" customFormat="1" x14ac:dyDescent="0.25">
      <c r="B116" s="1">
        <v>106</v>
      </c>
      <c r="C116" s="2" t="s">
        <v>11</v>
      </c>
      <c r="D116" s="2" t="s">
        <v>248</v>
      </c>
      <c r="E116" s="2" t="s">
        <v>263</v>
      </c>
      <c r="F116" s="2" t="s">
        <v>264</v>
      </c>
      <c r="G116" s="2" t="s">
        <v>260</v>
      </c>
      <c r="H116" s="2">
        <v>1</v>
      </c>
      <c r="I116" s="7" t="s">
        <v>250</v>
      </c>
      <c r="J116" s="19"/>
      <c r="K116" s="20"/>
      <c r="L116" s="21">
        <v>0</v>
      </c>
      <c r="M116" s="21">
        <f t="shared" si="1"/>
        <v>0</v>
      </c>
    </row>
    <row r="117" spans="2:13" s="5" customFormat="1" x14ac:dyDescent="0.25">
      <c r="B117" s="1">
        <v>107</v>
      </c>
      <c r="C117" s="2" t="s">
        <v>11</v>
      </c>
      <c r="D117" s="2" t="s">
        <v>248</v>
      </c>
      <c r="E117" s="2" t="s">
        <v>268</v>
      </c>
      <c r="F117" s="2" t="s">
        <v>269</v>
      </c>
      <c r="G117" s="2" t="s">
        <v>270</v>
      </c>
      <c r="H117" s="2">
        <v>1</v>
      </c>
      <c r="I117" s="7" t="s">
        <v>250</v>
      </c>
      <c r="J117" s="19"/>
      <c r="K117" s="20"/>
      <c r="L117" s="21">
        <v>0</v>
      </c>
      <c r="M117" s="21">
        <f t="shared" si="1"/>
        <v>0</v>
      </c>
    </row>
    <row r="118" spans="2:13" s="5" customFormat="1" x14ac:dyDescent="0.25">
      <c r="B118" s="1">
        <v>108</v>
      </c>
      <c r="C118" s="1" t="s">
        <v>11</v>
      </c>
      <c r="D118" s="1" t="s">
        <v>248</v>
      </c>
      <c r="E118" s="1" t="s">
        <v>275</v>
      </c>
      <c r="F118" s="1" t="s">
        <v>276</v>
      </c>
      <c r="G118" s="1" t="s">
        <v>277</v>
      </c>
      <c r="H118" s="1">
        <v>1</v>
      </c>
      <c r="I118" s="6" t="s">
        <v>250</v>
      </c>
      <c r="J118" s="22"/>
      <c r="K118" s="20"/>
      <c r="L118" s="21">
        <v>0</v>
      </c>
      <c r="M118" s="21">
        <f t="shared" si="1"/>
        <v>0</v>
      </c>
    </row>
    <row r="119" spans="2:13" s="5" customFormat="1" x14ac:dyDescent="0.25">
      <c r="B119" s="1">
        <v>109</v>
      </c>
      <c r="C119" s="1" t="s">
        <v>11</v>
      </c>
      <c r="D119" s="1" t="s">
        <v>289</v>
      </c>
      <c r="E119" s="1">
        <v>58500</v>
      </c>
      <c r="F119" s="1" t="s">
        <v>288</v>
      </c>
      <c r="G119" s="1" t="s">
        <v>290</v>
      </c>
      <c r="H119" s="1">
        <v>1</v>
      </c>
      <c r="I119" s="6" t="s">
        <v>7</v>
      </c>
      <c r="J119" s="22"/>
      <c r="K119" s="20"/>
      <c r="L119" s="21">
        <v>0</v>
      </c>
      <c r="M119" s="21">
        <f t="shared" si="1"/>
        <v>0</v>
      </c>
    </row>
    <row r="120" spans="2:13" s="5" customFormat="1" ht="15.75" thickBot="1" x14ac:dyDescent="0.3">
      <c r="B120" s="1">
        <v>110</v>
      </c>
      <c r="C120" s="1" t="s">
        <v>11</v>
      </c>
      <c r="D120" s="1" t="s">
        <v>248</v>
      </c>
      <c r="E120" s="1" t="s">
        <v>418</v>
      </c>
      <c r="F120" s="1" t="s">
        <v>419</v>
      </c>
      <c r="G120" s="1" t="s">
        <v>260</v>
      </c>
      <c r="H120" s="1">
        <v>1</v>
      </c>
      <c r="I120" s="6" t="s">
        <v>250</v>
      </c>
      <c r="J120" s="22"/>
      <c r="K120" s="20"/>
      <c r="L120" s="21">
        <v>0</v>
      </c>
      <c r="M120" s="21">
        <f t="shared" ref="M120" si="2">H120*L120</f>
        <v>0</v>
      </c>
    </row>
    <row r="121" spans="2:13" ht="15.75" thickBot="1" x14ac:dyDescent="0.3">
      <c r="B121" s="60" t="s">
        <v>593</v>
      </c>
      <c r="C121" s="61"/>
      <c r="D121" s="62"/>
      <c r="E121" s="62"/>
      <c r="F121" s="62"/>
      <c r="G121" s="62"/>
      <c r="H121" s="62"/>
      <c r="I121" s="62"/>
      <c r="J121" s="62"/>
      <c r="K121" s="62"/>
      <c r="L121" s="62"/>
      <c r="M121" s="26">
        <f>SUM(M11:M120)</f>
        <v>0</v>
      </c>
    </row>
    <row r="122" spans="2:13" ht="15.75" thickBot="1" x14ac:dyDescent="0.3"/>
    <row r="123" spans="2:13" ht="18" thickBot="1" x14ac:dyDescent="0.3">
      <c r="B123" s="67" t="s">
        <v>611</v>
      </c>
      <c r="C123" s="68"/>
      <c r="D123" s="68"/>
      <c r="E123" s="68"/>
      <c r="F123" s="69"/>
      <c r="G123" s="72">
        <v>0</v>
      </c>
    </row>
    <row r="124" spans="2:13" ht="28.5" customHeight="1" x14ac:dyDescent="0.25">
      <c r="B124" s="70" t="s">
        <v>612</v>
      </c>
      <c r="C124" s="70"/>
      <c r="D124" s="70"/>
      <c r="E124" s="70"/>
      <c r="F124" s="70"/>
      <c r="G124" s="70"/>
      <c r="H124" s="70"/>
      <c r="I124" s="70"/>
    </row>
    <row r="125" spans="2:13" ht="18" customHeight="1" x14ac:dyDescent="0.25">
      <c r="B125" s="73"/>
      <c r="C125" s="73"/>
      <c r="D125" s="73"/>
      <c r="E125" s="73"/>
      <c r="F125" s="73"/>
      <c r="G125" s="73"/>
      <c r="H125" s="73"/>
      <c r="I125" s="73"/>
    </row>
    <row r="126" spans="2:13" ht="18" customHeight="1" x14ac:dyDescent="0.25">
      <c r="B126" s="73"/>
      <c r="C126" s="73"/>
      <c r="D126" s="73"/>
      <c r="E126" s="73"/>
      <c r="F126" s="73"/>
      <c r="G126" s="73"/>
      <c r="H126" s="73"/>
      <c r="I126" s="73"/>
    </row>
    <row r="127" spans="2:13" ht="15.75" thickBot="1" x14ac:dyDescent="0.3"/>
    <row r="128" spans="2:13" ht="22.5" customHeight="1" x14ac:dyDescent="0.25">
      <c r="B128" s="74" t="s">
        <v>594</v>
      </c>
      <c r="C128" s="75"/>
      <c r="D128" s="76"/>
    </row>
    <row r="129" spans="2:4" x14ac:dyDescent="0.25">
      <c r="B129" s="14"/>
      <c r="C129" s="65"/>
      <c r="D129" s="15"/>
    </row>
    <row r="130" spans="2:4" x14ac:dyDescent="0.25">
      <c r="B130" s="47" t="s">
        <v>595</v>
      </c>
      <c r="C130" s="64"/>
      <c r="D130" s="48"/>
    </row>
    <row r="131" spans="2:4" x14ac:dyDescent="0.25">
      <c r="B131" s="14"/>
      <c r="C131" s="65"/>
      <c r="D131" s="15"/>
    </row>
    <row r="132" spans="2:4" x14ac:dyDescent="0.25">
      <c r="B132" s="47" t="s">
        <v>596</v>
      </c>
      <c r="C132" s="64"/>
      <c r="D132" s="48"/>
    </row>
    <row r="133" spans="2:4" x14ac:dyDescent="0.25">
      <c r="B133" s="14"/>
      <c r="C133" s="65"/>
      <c r="D133" s="15"/>
    </row>
    <row r="134" spans="2:4" ht="15.75" thickBot="1" x14ac:dyDescent="0.3">
      <c r="B134" s="49" t="s">
        <v>597</v>
      </c>
      <c r="C134" s="50"/>
      <c r="D134" s="51"/>
    </row>
  </sheetData>
  <sheetProtection sheet="1" objects="1" scenarios="1"/>
  <autoFilter ref="C10:I121" xr:uid="{228358C7-FA2B-4105-AB76-1E275BFBCDF3}"/>
  <mergeCells count="20">
    <mergeCell ref="B128:D128"/>
    <mergeCell ref="B130:D130"/>
    <mergeCell ref="B132:D132"/>
    <mergeCell ref="B134:D134"/>
    <mergeCell ref="B8:C8"/>
    <mergeCell ref="D8:E8"/>
    <mergeCell ref="B123:F123"/>
    <mergeCell ref="B124:I124"/>
    <mergeCell ref="F8:M8"/>
    <mergeCell ref="B9:M9"/>
    <mergeCell ref="B121:C121"/>
    <mergeCell ref="D121:L121"/>
    <mergeCell ref="B2:M2"/>
    <mergeCell ref="B3:M3"/>
    <mergeCell ref="B4:M4"/>
    <mergeCell ref="B5:M5"/>
    <mergeCell ref="B6:M6"/>
    <mergeCell ref="B7:C7"/>
    <mergeCell ref="D7:E7"/>
    <mergeCell ref="F7:M7"/>
  </mergeCells>
  <pageMargins left="0.45" right="0.45" top="0.5" bottom="0.5" header="0.3" footer="0.3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eb1a73-ce61-4aed-b841-42ad35da6224" xsi:nil="true"/>
    <lcf76f155ced4ddcb4097134ff3c332f xmlns="4b01ec25-4ce4-4613-8944-8803ef31064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6CFDC63489714A82995EBC70E19DED" ma:contentTypeVersion="18" ma:contentTypeDescription="Create a new document." ma:contentTypeScope="" ma:versionID="32f4b0af3398ff5dc57a8782e0cdaed0">
  <xsd:schema xmlns:xsd="http://www.w3.org/2001/XMLSchema" xmlns:xs="http://www.w3.org/2001/XMLSchema" xmlns:p="http://schemas.microsoft.com/office/2006/metadata/properties" xmlns:ns2="4b01ec25-4ce4-4613-8944-8803ef310648" xmlns:ns3="eeeb1a73-ce61-4aed-b841-42ad35da6224" targetNamespace="http://schemas.microsoft.com/office/2006/metadata/properties" ma:root="true" ma:fieldsID="d6251d7d53f388e665cb62dc4f808be5" ns2:_="" ns3:_="">
    <xsd:import namespace="4b01ec25-4ce4-4613-8944-8803ef310648"/>
    <xsd:import namespace="eeeb1a73-ce61-4aed-b841-42ad35da62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1ec25-4ce4-4613-8944-8803ef3106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7467d8d-563c-44fb-be56-0e3b0ce030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eb1a73-ce61-4aed-b841-42ad35da622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62ff35d-f4af-4d97-adc2-934ed8303346}" ma:internalName="TaxCatchAll" ma:showField="CatchAllData" ma:web="eeeb1a73-ce61-4aed-b841-42ad35da62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FBF07E-1914-4FB0-80FF-FEAFC1D8DBC2}">
  <ds:schemaRefs>
    <ds:schemaRef ds:uri="http://schemas.microsoft.com/office/2006/metadata/properties"/>
    <ds:schemaRef ds:uri="http://schemas.microsoft.com/office/infopath/2007/PartnerControls"/>
    <ds:schemaRef ds:uri="eeeb1a73-ce61-4aed-b841-42ad35da6224"/>
    <ds:schemaRef ds:uri="4b01ec25-4ce4-4613-8944-8803ef310648"/>
  </ds:schemaRefs>
</ds:datastoreItem>
</file>

<file path=customXml/itemProps2.xml><?xml version="1.0" encoding="utf-8"?>
<ds:datastoreItem xmlns:ds="http://schemas.openxmlformats.org/officeDocument/2006/customXml" ds:itemID="{0DDE79A5-1A3A-447E-9F1F-AB27C301AA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FB26B8-B37E-4B7B-81F0-C414EC9DF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01ec25-4ce4-4613-8944-8803ef310648"/>
    <ds:schemaRef ds:uri="eeeb1a73-ce61-4aed-b841-42ad35da62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FROZEN-REF</vt:lpstr>
      <vt:lpstr>DRY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Phillips</dc:creator>
  <cp:lastModifiedBy>Marley Nelms</cp:lastModifiedBy>
  <cp:lastPrinted>2026-03-11T20:57:57Z</cp:lastPrinted>
  <dcterms:created xsi:type="dcterms:W3CDTF">2025-12-08T16:46:45Z</dcterms:created>
  <dcterms:modified xsi:type="dcterms:W3CDTF">2026-03-11T21:05:26Z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0x010100B66CFDC63489714A82995EBC70E19DED</vt:lpwstr>
  </property>
  <property fmtid="{D5CDD505-2E9C-101B-9397-08002B2CF9AE}" pid="3" name="MediaServiceImageTags">
    <vt:lpwstr/>
  </property>
</Properties>
</file>